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8835" firstSheet="1" activeTab="1"/>
  </bookViews>
  <sheets>
    <sheet name="Sample H1-VP Summary" sheetId="1" r:id="rId1"/>
    <sheet name="Sample H-(New Construction)" sheetId="2" r:id="rId2"/>
  </sheets>
  <definedNames>
    <definedName name="_xlnm.Print_Area" localSheetId="0">'Sample H1-VP Summary'!$A$1:$AM$50</definedName>
  </definedNames>
  <calcPr fullCalcOnLoad="1"/>
</workbook>
</file>

<file path=xl/comments1.xml><?xml version="1.0" encoding="utf-8"?>
<comments xmlns="http://schemas.openxmlformats.org/spreadsheetml/2006/main">
  <authors>
    <author>CU</author>
    <author> </author>
  </authors>
  <commentList>
    <comment ref="E2" authorId="0">
      <text>
        <r>
          <rPr>
            <sz val="8"/>
            <rFont val="Tahoma"/>
            <family val="0"/>
          </rPr>
          <t xml:space="preserve">
</t>
        </r>
        <r>
          <rPr>
            <b/>
            <sz val="8"/>
            <rFont val="Tahoma"/>
            <family val="2"/>
          </rPr>
          <t>T</t>
        </r>
        <r>
          <rPr>
            <b/>
            <u val="single"/>
            <sz val="8"/>
            <rFont val="Tahoma"/>
            <family val="2"/>
          </rPr>
          <t>his form summarizes and prioritizes the requests that the VP submits for his or her area to the Budget Committee for consideration.  Each capital asset request listed on this form must have an  accompanying Schedule H and written justification.</t>
        </r>
      </text>
    </comment>
    <comment ref="A6" authorId="0">
      <text>
        <r>
          <rPr>
            <sz val="8"/>
            <rFont val="Tahoma"/>
            <family val="0"/>
          </rPr>
          <t xml:space="preserve">Enter the name of the Vice President's area
</t>
        </r>
      </text>
    </comment>
    <comment ref="I6" authorId="0">
      <text>
        <r>
          <rPr>
            <sz val="8"/>
            <rFont val="Tahoma"/>
            <family val="0"/>
          </rPr>
          <t xml:space="preserve">The Vice President must sign the Schedule H1 form
</t>
        </r>
      </text>
    </comment>
    <comment ref="X11" authorId="0">
      <text>
        <r>
          <rPr>
            <sz val="8"/>
            <rFont val="Tahoma"/>
            <family val="0"/>
          </rPr>
          <t>Enter "Funding Source" for each capital project submitted for the VP area, as shown Schedule H 's, section IV. B.
NOTE: Borrowing is not a funding source.</t>
        </r>
      </text>
    </comment>
    <comment ref="K13" authorId="0">
      <text>
        <r>
          <rPr>
            <sz val="8"/>
            <rFont val="Tahoma"/>
            <family val="0"/>
          </rPr>
          <t>Enter in the appropriate year,  the cost of each capital request submitted for the VP area as shown on the respective Schedule H's, section IV. A.</t>
        </r>
      </text>
    </comment>
    <comment ref="A14" authorId="0">
      <text>
        <r>
          <rPr>
            <sz val="8"/>
            <rFont val="Tahoma"/>
            <family val="0"/>
          </rPr>
          <t xml:space="preserve">Enter the school or administrative department for each capital project submitted by the VP area.
</t>
        </r>
      </text>
    </comment>
    <comment ref="C14" authorId="0">
      <text>
        <r>
          <rPr>
            <sz val="8"/>
            <rFont val="Tahoma"/>
            <family val="0"/>
          </rPr>
          <t>The Vice President must indicate the priority of any submitted capital projects for his or her area.  1 = first priority 2 = 2nd priority, etc.</t>
        </r>
      </text>
    </comment>
    <comment ref="E14" authorId="0">
      <text>
        <r>
          <rPr>
            <sz val="8"/>
            <rFont val="Tahoma"/>
            <family val="0"/>
          </rPr>
          <t xml:space="preserve">Enter the University Strategic Plan priority, goal or objective to which each submitted capital request relates as shown on Schedule H, section I.C. 
</t>
        </r>
      </text>
    </comment>
    <comment ref="G14" authorId="0">
      <text>
        <r>
          <rPr>
            <sz val="8"/>
            <rFont val="Tahoma"/>
            <family val="0"/>
          </rPr>
          <t xml:space="preserve">Enter the Capital request name or description as shown on Schedule H, section I. A1.  for each capital request submitted for the VP area.
</t>
        </r>
      </text>
    </comment>
    <comment ref="I14" authorId="0">
      <text>
        <r>
          <rPr>
            <sz val="8"/>
            <rFont val="Tahoma"/>
            <family val="0"/>
          </rPr>
          <t xml:space="preserve">Enter the type of capital request as shown on Schedule H, section I. B. for each project submitted for the VP's area.  (See types  of assets in "drop down" box in cells below)
</t>
        </r>
      </text>
    </comment>
    <comment ref="K14" authorId="1">
      <text>
        <r>
          <rPr>
            <b/>
            <sz val="8"/>
            <rFont val="Tahoma"/>
            <family val="0"/>
          </rPr>
          <t>:</t>
        </r>
        <r>
          <rPr>
            <sz val="8"/>
            <rFont val="Tahoma"/>
            <family val="0"/>
          </rPr>
          <t xml:space="preserve">
</t>
        </r>
      </text>
    </comment>
    <comment ref="AJ11" authorId="1">
      <text>
        <r>
          <rPr>
            <sz val="8"/>
            <rFont val="Tahoma"/>
            <family val="0"/>
          </rPr>
          <t xml:space="preserve">From Schedule H's section IV.  B.
(If you answered "yes"  for the first item in IV. B.)
</t>
        </r>
      </text>
    </comment>
    <comment ref="AL14" authorId="1">
      <text>
        <r>
          <rPr>
            <b/>
            <sz val="8"/>
            <rFont val="Tahoma"/>
            <family val="0"/>
          </rPr>
          <t xml:space="preserve"> From Schedule H's, section V.C.</t>
        </r>
      </text>
    </comment>
    <comment ref="AK14" authorId="0">
      <text>
        <r>
          <rPr>
            <sz val="8"/>
            <rFont val="Tahoma"/>
            <family val="0"/>
          </rPr>
          <t xml:space="preserve">Enter the amount of borrowing required (if any)  to acquire the capital asset, as shown on  Schedule H, section IV.C.
NOTE:  Borrowing is required if:  (1) No funding source is identified  "up front" in IV.B. to acquire the asset; OR
(2) Only a partial funding source is identified to acquire the asset, OR
(3) a funding source is identified in IV. B., but all or part of it is not available "up front" to acquire the asset.
</t>
        </r>
      </text>
    </comment>
    <comment ref="X19" authorId="1">
      <text>
        <r>
          <rPr>
            <sz val="8"/>
            <rFont val="Tahoma"/>
            <family val="0"/>
          </rPr>
          <t xml:space="preserve">Gift not available until Yr. 2
</t>
        </r>
      </text>
    </comment>
    <comment ref="AK19" authorId="1">
      <text>
        <r>
          <rPr>
            <b/>
            <sz val="8"/>
            <rFont val="Tahoma"/>
            <family val="0"/>
          </rPr>
          <t>100% borrowing required up front since gift not available until Yr. 2 :</t>
        </r>
        <r>
          <rPr>
            <sz val="8"/>
            <rFont val="Tahoma"/>
            <family val="0"/>
          </rPr>
          <t xml:space="preserve">
</t>
        </r>
      </text>
    </comment>
  </commentList>
</comments>
</file>

<file path=xl/comments2.xml><?xml version="1.0" encoding="utf-8"?>
<comments xmlns="http://schemas.openxmlformats.org/spreadsheetml/2006/main">
  <authors>
    <author> </author>
    <author>CU</author>
  </authors>
  <commentList>
    <comment ref="H68" authorId="0">
      <text>
        <r>
          <rPr>
            <b/>
            <sz val="8"/>
            <rFont val="Tahoma"/>
            <family val="0"/>
          </rPr>
          <t xml:space="preserve"> If "yes", then borrowing is necessary to acquire the asset.  Complete debt and interest amortization in V.B. below even if you have no way to cover the debt service in your operating budget.  Also complete V.D.
</t>
        </r>
      </text>
    </comment>
    <comment ref="I2" authorId="1">
      <text>
        <r>
          <rPr>
            <sz val="8"/>
            <rFont val="Tahoma"/>
            <family val="0"/>
          </rPr>
          <t xml:space="preserve">Only capital projects of $50K or more are required in this year's capital budget process.  Do not turn in projects under $50K.
</t>
        </r>
      </text>
    </comment>
    <comment ref="D5" authorId="1">
      <text>
        <r>
          <rPr>
            <sz val="8"/>
            <rFont val="Tahoma"/>
            <family val="0"/>
          </rPr>
          <t xml:space="preserve">Enter School or Administrative Dept. requesting the capital asset.
</t>
        </r>
      </text>
    </comment>
    <comment ref="Q5" authorId="1">
      <text>
        <r>
          <rPr>
            <sz val="8"/>
            <rFont val="Tahoma"/>
            <family val="0"/>
          </rPr>
          <t xml:space="preserve">The request form must be signed by the area's Vice President in order to be considered.
</t>
        </r>
      </text>
    </comment>
    <comment ref="E9" authorId="1">
      <text>
        <r>
          <rPr>
            <sz val="8"/>
            <rFont val="Tahoma"/>
            <family val="0"/>
          </rPr>
          <t xml:space="preserve">Provide a name and description of the requested capital asset
in the space below.  </t>
        </r>
        <r>
          <rPr>
            <u val="single"/>
            <sz val="8"/>
            <rFont val="Tahoma"/>
            <family val="2"/>
          </rPr>
          <t>Include the name of the building and the room number where applicable. This description must provide enough details to allow a clear understanding what the asset encompasses and where it is to be located.</t>
        </r>
        <r>
          <rPr>
            <sz val="8"/>
            <rFont val="Tahoma"/>
            <family val="0"/>
          </rPr>
          <t xml:space="preserve">  </t>
        </r>
        <r>
          <rPr>
            <b/>
            <sz val="8"/>
            <rFont val="Tahoma"/>
            <family val="2"/>
          </rPr>
          <t>An additional</t>
        </r>
        <r>
          <rPr>
            <sz val="8"/>
            <rFont val="Tahoma"/>
            <family val="0"/>
          </rPr>
          <t xml:space="preserve"> </t>
        </r>
        <r>
          <rPr>
            <b/>
            <sz val="8"/>
            <rFont val="Tahoma"/>
            <family val="2"/>
          </rPr>
          <t xml:space="preserve">page may attached if necessary along with the required justification for the capital asset requested. 
</t>
        </r>
        <r>
          <rPr>
            <sz val="8"/>
            <rFont val="Tahoma"/>
            <family val="0"/>
          </rPr>
          <t xml:space="preserve">
</t>
        </r>
      </text>
    </comment>
    <comment ref="G13" authorId="1">
      <text>
        <r>
          <rPr>
            <sz val="8"/>
            <rFont val="Tahoma"/>
            <family val="0"/>
          </rPr>
          <t xml:space="preserve">Below or on a separate page, provide a justification of why the asset is needed and the consequences of not doing.
</t>
        </r>
      </text>
    </comment>
    <comment ref="C21" authorId="1">
      <text>
        <r>
          <rPr>
            <sz val="8"/>
            <rFont val="Tahoma"/>
            <family val="0"/>
          </rPr>
          <t xml:space="preserve"> </t>
        </r>
        <r>
          <rPr>
            <b/>
            <u val="single"/>
            <sz val="8"/>
            <rFont val="Tahoma"/>
            <family val="2"/>
          </rPr>
          <t>A Capital Asset</t>
        </r>
        <r>
          <rPr>
            <sz val="8"/>
            <rFont val="Tahoma"/>
            <family val="0"/>
          </rPr>
          <t xml:space="preserve"> has a useful life of more than one year and will be depreciated over its useful life rather than be totally expensed when acquired.  Capital assets include building and land acquisitions, new construction, facility renovation and replacement, equipment, major system implementation. </t>
        </r>
      </text>
    </comment>
    <comment ref="C22" authorId="1">
      <text>
        <r>
          <rPr>
            <b/>
            <u val="single"/>
            <sz val="8"/>
            <rFont val="Tahoma"/>
            <family val="2"/>
          </rPr>
          <t>New Construction</t>
        </r>
        <r>
          <rPr>
            <sz val="8"/>
            <rFont val="Tahoma"/>
            <family val="0"/>
          </rPr>
          <t xml:space="preserve"> - Provides new space.  Includes the structure, piping, wiring, permanent fixtures, architectural &amp; engineering fees, inspection fees &amp; permits, construction financing , interest expense, insurance during construction and costs of site preparation.
</t>
        </r>
      </text>
    </comment>
    <comment ref="C23" authorId="1">
      <text>
        <r>
          <rPr>
            <b/>
            <u val="single"/>
            <sz val="8"/>
            <rFont val="Tahoma"/>
            <family val="2"/>
          </rPr>
          <t>Renovation</t>
        </r>
        <r>
          <rPr>
            <sz val="8"/>
            <rFont val="Tahoma"/>
            <family val="0"/>
          </rPr>
          <t xml:space="preserve"> - alters or changes existing space; changes the internal arrangement of existing space for a different functional use or meets a higher standard of quality or efficiency.
</t>
        </r>
        <r>
          <rPr>
            <b/>
            <u val="single"/>
            <sz val="8"/>
            <rFont val="Tahoma"/>
            <family val="2"/>
          </rPr>
          <t>Renewal/Replacemen</t>
        </r>
        <r>
          <rPr>
            <sz val="8"/>
            <rFont val="Tahoma"/>
            <family val="0"/>
          </rPr>
          <t xml:space="preserve">t - renews or replaces components of an existing facility which have deteriorated to such a degree that the facility can not be used effectively for its assigned purpose.    
For a replacement to be a capital asset, the item must increase the value and useful life of the facility. It must significantly improve the quality or value compared to the old item.   
</t>
        </r>
        <r>
          <rPr>
            <b/>
            <u val="single"/>
            <sz val="8"/>
            <rFont val="Tahoma"/>
            <family val="2"/>
          </rPr>
          <t>NOTE:  Maintenance</t>
        </r>
        <r>
          <rPr>
            <sz val="8"/>
            <rFont val="Tahoma"/>
            <family val="0"/>
          </rPr>
          <t xml:space="preserve"> expenses are not capitalized.  Examples would be repainting, plumbing or electrical repairs, cleaning, replacement of a part of a building with a new part of the same type and performance capabilities (e.g. replacement of carpet or a boiler). These things should not be submitted as a capital request.</t>
        </r>
      </text>
    </comment>
    <comment ref="C24" authorId="1">
      <text>
        <r>
          <rPr>
            <sz val="8"/>
            <rFont val="Tahoma"/>
            <family val="0"/>
          </rPr>
          <t xml:space="preserve"> </t>
        </r>
        <r>
          <rPr>
            <b/>
            <u val="single"/>
            <sz val="8"/>
            <rFont val="Tahoma"/>
            <family val="2"/>
          </rPr>
          <t>Building Acquisition</t>
        </r>
        <r>
          <rPr>
            <sz val="8"/>
            <rFont val="Tahoma"/>
            <family val="0"/>
          </rPr>
          <t xml:space="preserve"> - This is for the purchase of an existing building.  It may be new or used.  It may require some renovation or other changes to get it ready for its intended purpose.  All costs to get it ready for its intended use should be included in the total cost of the capital asset.</t>
        </r>
      </text>
    </comment>
    <comment ref="C25" authorId="1">
      <text>
        <r>
          <rPr>
            <b/>
            <u val="single"/>
            <sz val="8"/>
            <rFont val="Tahoma"/>
            <family val="2"/>
          </rPr>
          <t>Major Equipment Purchase-</t>
        </r>
        <r>
          <rPr>
            <sz val="8"/>
            <rFont val="Tahoma"/>
            <family val="0"/>
          </rPr>
          <t xml:space="preserve">  Includes site preparation costs and all other costs essential to bringing the asset to use.
</t>
        </r>
      </text>
    </comment>
    <comment ref="C26" authorId="1">
      <text>
        <r>
          <rPr>
            <b/>
            <u val="single"/>
            <sz val="8"/>
            <rFont val="Tahoma"/>
            <family val="2"/>
          </rPr>
          <t xml:space="preserve">Major System </t>
        </r>
        <r>
          <rPr>
            <sz val="8"/>
            <rFont val="Tahoma"/>
            <family val="0"/>
          </rPr>
          <t xml:space="preserve">- Includes system software, hardware required to run the system, all costs of implementation (consulting fees, outside programming costs, salaries of employees involved in the implementation, costs of setting up disaster recovery, data migration from the old to the new system, etc.  (Examples would include such things as: Student System, Patient Billing System,  Human Resource System)
</t>
        </r>
      </text>
    </comment>
    <comment ref="E30" authorId="1">
      <text>
        <r>
          <rPr>
            <sz val="8"/>
            <rFont val="Tahoma"/>
            <family val="0"/>
          </rPr>
          <t xml:space="preserve">Site preparation costs are included as part of the cost of acquiring a capital asset. They include any costs incurred that are essential to getting the site ready for the new capital asset.  These include such things as clearing trees, grading land, demolition and removal of old structures, removing underground tanks, etc.   If "Yes", give brief description on the right.
</t>
        </r>
      </text>
    </comment>
    <comment ref="E31" authorId="1">
      <text>
        <r>
          <rPr>
            <sz val="8"/>
            <rFont val="Tahoma"/>
            <family val="0"/>
          </rPr>
          <t xml:space="preserve">If "Yes", give brief description on the right.
</t>
        </r>
      </text>
    </comment>
    <comment ref="E32" authorId="1">
      <text>
        <r>
          <rPr>
            <sz val="8"/>
            <rFont val="Tahoma"/>
            <family val="0"/>
          </rPr>
          <t xml:space="preserve">If "Yes", give brief description on the right.
</t>
        </r>
      </text>
    </comment>
    <comment ref="E33" authorId="1">
      <text>
        <r>
          <rPr>
            <sz val="8"/>
            <rFont val="Tahoma"/>
            <family val="0"/>
          </rPr>
          <t xml:space="preserve">If "Yes", give brief description on the right.
</t>
        </r>
      </text>
    </comment>
    <comment ref="D35" authorId="1">
      <text>
        <r>
          <rPr>
            <sz val="8"/>
            <rFont val="Tahoma"/>
            <family val="0"/>
          </rPr>
          <t>Indicate 'Yes" if space for the capital asset has been found, is available, and has been assigned.
Give brief description on the right.</t>
        </r>
      </text>
    </comment>
    <comment ref="E45" authorId="1">
      <text>
        <r>
          <rPr>
            <sz val="8"/>
            <rFont val="Tahoma"/>
            <family val="0"/>
          </rPr>
          <t>Site preparation costs are included as part of the cost of acquiring a capital asset. They include any costs incurred that are essential to getting the site ready for the capital asset.  These  may include costs for  electrical, plumbing, ventilation, space expansion, etc.   
If "Yes", give brief description on the right.</t>
        </r>
      </text>
    </comment>
    <comment ref="E47" authorId="1">
      <text>
        <r>
          <rPr>
            <sz val="8"/>
            <rFont val="Tahoma"/>
            <family val="0"/>
          </rPr>
          <t xml:space="preserve">If "Yes", give brief description on the right.
</t>
        </r>
      </text>
    </comment>
    <comment ref="E56" authorId="1">
      <text>
        <r>
          <rPr>
            <sz val="8"/>
            <rFont val="Tahoma"/>
            <family val="0"/>
          </rPr>
          <t xml:space="preserve">Indicate the month and year when the requested capital asset is needed to be complete and ready for use. 
</t>
        </r>
      </text>
    </comment>
    <comment ref="M58" authorId="1">
      <text>
        <r>
          <rPr>
            <b/>
            <u val="single"/>
            <sz val="8"/>
            <rFont val="Tahoma"/>
            <family val="2"/>
          </rPr>
          <t>General Guidelines:</t>
        </r>
        <r>
          <rPr>
            <sz val="8"/>
            <rFont val="Tahoma"/>
            <family val="0"/>
          </rPr>
          <t xml:space="preserve">
New Building Construction - 40 years
Building Acquisition (New) (Purchase) - 40 years
Building Acquisition (Used) - Best Estimate 
Renovation or Replacement/Renewal - 20 years
Land Improvements - 20 years
Leasehold Improvements - 10 to 20 years
Major Equipment Purchase - 10 years
Major System - 3 to 5 years 
      Includes:  Software versions
                      Servers &amp; other hardware
</t>
        </r>
        <r>
          <rPr>
            <b/>
            <sz val="8"/>
            <rFont val="Tahoma"/>
            <family val="2"/>
          </rPr>
          <t>NOTE:  You may deviate from these guidelines if justified.</t>
        </r>
        <r>
          <rPr>
            <sz val="8"/>
            <rFont val="Tahoma"/>
            <family val="0"/>
          </rPr>
          <t xml:space="preserve">
 </t>
        </r>
      </text>
    </comment>
    <comment ref="F64" authorId="1">
      <text>
        <r>
          <rPr>
            <sz val="8"/>
            <rFont val="Tahoma"/>
            <family val="0"/>
          </rPr>
          <t xml:space="preserve">If costs to acquire the asset are incurred in more than one year, enter it in all years affected.  Assume that costs are incurred in the same amount each month during the construction period.
</t>
        </r>
      </text>
    </comment>
    <comment ref="K65" authorId="1">
      <text>
        <r>
          <rPr>
            <sz val="8"/>
            <rFont val="Tahoma"/>
            <family val="0"/>
          </rPr>
          <t xml:space="preserve">Enter the total cost to acquire the requested capital asset and bring it to its intended use in the year(s)  that the costs will be incurred.  This includes purchase or construction costs, all site preparation costs , installation costs, architect &amp; engineering fees, outside consultants &amp; services, etc. (This should NOT include any debt service (prin. &amp; interest) 
</t>
        </r>
        <r>
          <rPr>
            <sz val="8"/>
            <rFont val="Tahoma"/>
            <family val="0"/>
          </rPr>
          <t xml:space="preserve">
</t>
        </r>
      </text>
    </comment>
    <comment ref="Q67" authorId="1">
      <text>
        <r>
          <rPr>
            <sz val="8"/>
            <rFont val="Tahoma"/>
            <family val="0"/>
          </rPr>
          <t xml:space="preserve">One or more of the funding sources indicated below must be identified for the requested capital asset. </t>
        </r>
        <r>
          <rPr>
            <b/>
            <u val="single"/>
            <sz val="8"/>
            <rFont val="Tahoma"/>
            <family val="2"/>
          </rPr>
          <t xml:space="preserve">Enter the $dollar amount of the source in each year that it is to be received. (eg. A $500K gift over 5 years starting in Year 1 would be entered on the form as $100K per year in Years 1-5).  If the any source will be received beyond Year 5, enter in "Add'l. Yrs." column.
</t>
        </r>
        <r>
          <rPr>
            <sz val="8"/>
            <rFont val="Tahoma"/>
            <family val="0"/>
          </rPr>
          <t xml:space="preserve">
</t>
        </r>
        <r>
          <rPr>
            <b/>
            <u val="single"/>
            <sz val="8"/>
            <rFont val="Tahoma"/>
            <family val="2"/>
          </rPr>
          <t xml:space="preserve"> </t>
        </r>
        <r>
          <rPr>
            <u val="single"/>
            <sz val="8"/>
            <rFont val="Tahoma"/>
            <family val="2"/>
          </rPr>
          <t xml:space="preserve">See the notes indicated with a red triangle on each funding source for further explanation &amp; instructions. 
</t>
        </r>
      </text>
    </comment>
    <comment ref="C71" authorId="1">
      <text>
        <r>
          <rPr>
            <sz val="8"/>
            <rFont val="Tahoma"/>
            <family val="0"/>
          </rPr>
          <t xml:space="preserve">At the far right of the form indicate the source of the gift.  </t>
        </r>
        <r>
          <rPr>
            <b/>
            <u val="single"/>
            <sz val="8"/>
            <rFont val="Tahoma"/>
            <family val="2"/>
          </rPr>
          <t xml:space="preserve">Do not indicate a gift as a funding source unless there is a firm pledge for the gift.  Development must have it on their list.
</t>
        </r>
      </text>
    </comment>
    <comment ref="C72" authorId="1">
      <text>
        <r>
          <rPr>
            <sz val="8"/>
            <rFont val="Tahoma"/>
            <family val="0"/>
          </rPr>
          <t xml:space="preserve">Indicate at the far right the name of the endowment that is the source of funding.  (eg. Criss Trust)
</t>
        </r>
        <r>
          <rPr>
            <b/>
            <u val="single"/>
            <sz val="8"/>
            <rFont val="Tahoma"/>
            <family val="2"/>
          </rPr>
          <t>Do not include an endowment as a funding source unless endowment income is sufficient to fund the asset or a significant portion.</t>
        </r>
        <r>
          <rPr>
            <sz val="8"/>
            <rFont val="Tahoma"/>
            <family val="0"/>
          </rPr>
          <t xml:space="preserve">
</t>
        </r>
      </text>
    </comment>
    <comment ref="C73" authorId="1">
      <text>
        <r>
          <rPr>
            <sz val="8"/>
            <rFont val="Tahoma"/>
            <family val="0"/>
          </rPr>
          <t>Give the name or source of the grant at the far right and indicate if the grant has been approved or has merely been applied for.
(eg. Health Futures Foundation Grant--Approved)</t>
        </r>
      </text>
    </comment>
    <comment ref="C75" authorId="1">
      <text>
        <r>
          <rPr>
            <sz val="8"/>
            <rFont val="Tahoma"/>
            <family val="0"/>
          </rPr>
          <t xml:space="preserve">This assumes that funding for the capital asset will be found from within in the school's or Vice President's existing operating budget through savings realized prior to acquisition of the requested asset.  
</t>
        </r>
      </text>
    </comment>
    <comment ref="E81" authorId="1">
      <text>
        <r>
          <rPr>
            <sz val="8"/>
            <rFont val="Tahoma"/>
            <family val="0"/>
          </rPr>
          <t xml:space="preserve">Enter in the year's affected, all additional operating revenue or expense that will result from acquiring the requested capital asset.  These will be reflected in operations and will impact the GCF or UDF operating budget.  
NOTE:  Do not be concerned with salary &amp; non-salary expense rollons in future years.  Simply "straight line" the expenses in future years.  </t>
        </r>
      </text>
    </comment>
    <comment ref="C91" authorId="1">
      <text>
        <r>
          <rPr>
            <b/>
            <sz val="8"/>
            <rFont val="Tahoma"/>
            <family val="0"/>
          </rPr>
          <t>Assume $3.76 per square foot per year.</t>
        </r>
        <r>
          <rPr>
            <sz val="8"/>
            <rFont val="Tahoma"/>
            <family val="0"/>
          </rPr>
          <t xml:space="preserve">
</t>
        </r>
      </text>
    </comment>
    <comment ref="C92" authorId="1">
      <text>
        <r>
          <rPr>
            <b/>
            <sz val="8"/>
            <rFont val="Tahoma"/>
            <family val="0"/>
          </rPr>
          <t>Assume $1.30 per square foot per year.</t>
        </r>
        <r>
          <rPr>
            <sz val="8"/>
            <rFont val="Tahoma"/>
            <family val="0"/>
          </rPr>
          <t xml:space="preserve">
</t>
        </r>
      </text>
    </comment>
    <comment ref="D70" authorId="1">
      <text>
        <r>
          <rPr>
            <sz val="8"/>
            <rFont val="Tahoma"/>
            <family val="0"/>
          </rPr>
          <t xml:space="preserve">One or more of the funding sources indicated below must be identified for the requested capital asset. </t>
        </r>
        <r>
          <rPr>
            <b/>
            <u val="single"/>
            <sz val="8"/>
            <rFont val="Tahoma"/>
            <family val="2"/>
          </rPr>
          <t xml:space="preserve">Enter the $dollar amount of the source in each year that it is to be received. (eg. A $500K gift over 5 years starting in Year 1 would be entered on the form as $100K per year in Years 1-5).  If the any source will be received beyond Year 5, enter in "Add'l. Yrs." column.
</t>
        </r>
        <r>
          <rPr>
            <sz val="8"/>
            <rFont val="Tahoma"/>
            <family val="0"/>
          </rPr>
          <t xml:space="preserve">
</t>
        </r>
        <r>
          <rPr>
            <b/>
            <u val="single"/>
            <sz val="8"/>
            <rFont val="Tahoma"/>
            <family val="2"/>
          </rPr>
          <t xml:space="preserve"> </t>
        </r>
        <r>
          <rPr>
            <u val="single"/>
            <sz val="8"/>
            <rFont val="Tahoma"/>
            <family val="2"/>
          </rPr>
          <t xml:space="preserve">See the notes indicated with a red triangle on each funding source for further explanation &amp; instructions. 
</t>
        </r>
      </text>
    </comment>
    <comment ref="T99" authorId="0">
      <text>
        <r>
          <rPr>
            <b/>
            <sz val="8"/>
            <rFont val="Tahoma"/>
            <family val="0"/>
          </rPr>
          <t xml:space="preserve"> Amortization schedule must be included because borrowing is required to acquire the asset.  </t>
        </r>
        <r>
          <rPr>
            <sz val="8"/>
            <rFont val="Tahoma"/>
            <family val="0"/>
          </rPr>
          <t xml:space="preserve">
</t>
        </r>
      </text>
    </comment>
    <comment ref="I78" authorId="0">
      <text>
        <r>
          <rPr>
            <b/>
            <sz val="8"/>
            <rFont val="Tahoma"/>
            <family val="0"/>
          </rPr>
          <t>No funding source has been identified, so 100% of the $4 million must be borrowed.  An amortization schedule is required (see V. B. below)</t>
        </r>
        <r>
          <rPr>
            <sz val="8"/>
            <rFont val="Tahoma"/>
            <family val="0"/>
          </rPr>
          <t xml:space="preserve">
</t>
        </r>
      </text>
    </comment>
    <comment ref="F100" authorId="1">
      <text>
        <r>
          <rPr>
            <b/>
            <u val="single"/>
            <sz val="8"/>
            <rFont val="Tahoma"/>
            <family val="2"/>
          </rPr>
          <t>AMORTIZATION CALCULATION INSTRUCTIONS</t>
        </r>
        <r>
          <rPr>
            <sz val="8"/>
            <rFont val="Tahoma"/>
            <family val="0"/>
          </rPr>
          <t xml:space="preserve">:
The operating budget will show the debt principal and interest payments for the capital project in transfer accounts 8650 &amp; 8651.  This debt re-payment or amortization schedule must be calculated whenever money is borrowed to acquire the asset.  This must be entered under the appropriate Years 1-5 and beyond
</t>
        </r>
        <r>
          <rPr>
            <b/>
            <u val="single"/>
            <sz val="8"/>
            <rFont val="Tahoma"/>
            <family val="2"/>
          </rPr>
          <t xml:space="preserve">To calculate the amortization schedule a simple calculator is available in Microsoft Excel.
</t>
        </r>
        <r>
          <rPr>
            <sz val="8"/>
            <rFont val="Tahoma"/>
            <family val="0"/>
          </rPr>
          <t xml:space="preserve">
</t>
        </r>
        <r>
          <rPr>
            <b/>
            <u val="single"/>
            <sz val="8"/>
            <rFont val="Tahoma"/>
            <family val="2"/>
          </rPr>
          <t xml:space="preserve">A blank copy of an Amortization Schedule calculator from Microsoft Excel has been provided for your convenience.  </t>
        </r>
        <r>
          <rPr>
            <u val="single"/>
            <sz val="8"/>
            <rFont val="Tahoma"/>
            <family val="2"/>
          </rPr>
          <t xml:space="preserve">(Call Budget Office Ext. 2084 or 3504 if you do have this file, or you may access it from Excel per NOTE below).)
</t>
        </r>
        <r>
          <rPr>
            <sz val="8"/>
            <rFont val="Tahoma"/>
            <family val="0"/>
          </rPr>
          <t xml:space="preserve">
</t>
        </r>
        <r>
          <rPr>
            <b/>
            <u val="single"/>
            <sz val="8"/>
            <rFont val="Tahoma"/>
            <family val="2"/>
          </rPr>
          <t>To calculate</t>
        </r>
        <r>
          <rPr>
            <sz val="8"/>
            <rFont val="Tahoma"/>
            <family val="0"/>
          </rPr>
          <t xml:space="preserve">:  
  Bring up a blank schedule.  Enter the following five things:
(1) </t>
        </r>
        <r>
          <rPr>
            <b/>
            <u val="single"/>
            <sz val="8"/>
            <rFont val="Tahoma"/>
            <family val="2"/>
          </rPr>
          <t>Loan Amount</t>
        </r>
        <r>
          <rPr>
            <sz val="8"/>
            <rFont val="Tahoma"/>
            <family val="0"/>
          </rPr>
          <t xml:space="preserve"> = Net amount of borrowing required (IV. C. above) 
2) </t>
        </r>
        <r>
          <rPr>
            <b/>
            <u val="single"/>
            <sz val="8"/>
            <rFont val="Tahoma"/>
            <family val="2"/>
          </rPr>
          <t>Annual Interest Rate</t>
        </r>
        <r>
          <rPr>
            <sz val="8"/>
            <rFont val="Tahoma"/>
            <family val="0"/>
          </rPr>
          <t xml:space="preserve"> (See current interest rate guidelines on Budget Office web site under Budget Process/Capital Budget/Process Info/Important Changes for New Budget Yr.)
 3) </t>
        </r>
        <r>
          <rPr>
            <b/>
            <u val="single"/>
            <sz val="8"/>
            <rFont val="Tahoma"/>
            <family val="2"/>
          </rPr>
          <t>Loan Period in Years</t>
        </r>
        <r>
          <rPr>
            <sz val="8"/>
            <rFont val="Tahoma"/>
            <family val="0"/>
          </rPr>
          <t xml:space="preserve"> = years to retire the debt 
(4)</t>
        </r>
        <r>
          <rPr>
            <b/>
            <u val="single"/>
            <sz val="8"/>
            <rFont val="Tahoma"/>
            <family val="2"/>
          </rPr>
          <t xml:space="preserve"> Number of Payments per year</t>
        </r>
        <r>
          <rPr>
            <sz val="8"/>
            <rFont val="Tahoma"/>
            <family val="0"/>
          </rPr>
          <t xml:space="preserve"> = Assume 12 monthly payments per year
(5) </t>
        </r>
        <r>
          <rPr>
            <b/>
            <u val="single"/>
            <sz val="8"/>
            <rFont val="Tahoma"/>
            <family val="2"/>
          </rPr>
          <t>Start Date of Loan</t>
        </r>
        <r>
          <rPr>
            <sz val="8"/>
            <rFont val="Tahoma"/>
            <family val="0"/>
          </rPr>
          <t xml:space="preserve"> = Estimate anticipated start day of repayment
Once these fields have been entered, the Amortization Schedule will automatically calculate the monthly payments and provide the amortization schedule based on the parameters you entered.
You can then save the Amortization Schedule for future reference
</t>
        </r>
        <r>
          <rPr>
            <b/>
            <u val="single"/>
            <sz val="8"/>
            <rFont val="Tahoma"/>
            <family val="2"/>
          </rPr>
          <t xml:space="preserve">Submit the amortization schedule with this form. 
</t>
        </r>
        <r>
          <rPr>
            <sz val="8"/>
            <rFont val="Tahoma"/>
            <family val="0"/>
          </rPr>
          <t xml:space="preserve">
</t>
        </r>
        <r>
          <rPr>
            <b/>
            <u val="single"/>
            <sz val="8"/>
            <rFont val="Tahoma"/>
            <family val="2"/>
          </rPr>
          <t>NOTE</t>
        </r>
        <r>
          <rPr>
            <sz val="8"/>
            <rFont val="Tahoma"/>
            <family val="0"/>
          </rPr>
          <t xml:space="preserve">:
To access &amp; download an Amortization Schedule directly in Excel, use the following directions:
     Once a blank spreadsheet is open in Excel:
    Go to "Help"
    Go to "Microsoft Excel Help"
    Search for "Amortization Schedule"
    Click on "Loan Amortization Schedule"
    Download Template 1
</t>
        </r>
      </text>
    </comment>
    <comment ref="C68" authorId="1">
      <text>
        <r>
          <rPr>
            <sz val="8"/>
            <rFont val="Tahoma"/>
            <family val="0"/>
          </rPr>
          <t>This assumes that there is no identified source of funds or only a partial source of funds "up front" to acquire the requested capital asset, and that</t>
        </r>
        <r>
          <rPr>
            <b/>
            <sz val="8"/>
            <rFont val="Tahoma"/>
            <family val="2"/>
          </rPr>
          <t xml:space="preserve"> </t>
        </r>
        <r>
          <rPr>
            <b/>
            <u val="single"/>
            <sz val="8"/>
            <rFont val="Tahoma"/>
            <family val="2"/>
          </rPr>
          <t>borrowin</t>
        </r>
        <r>
          <rPr>
            <b/>
            <sz val="8"/>
            <rFont val="Tahoma"/>
            <family val="2"/>
          </rPr>
          <t xml:space="preserve">g </t>
        </r>
        <r>
          <rPr>
            <b/>
            <u val="single"/>
            <sz val="8"/>
            <rFont val="Tahoma"/>
            <family val="2"/>
          </rPr>
          <t xml:space="preserve">is required. </t>
        </r>
        <r>
          <rPr>
            <sz val="8"/>
            <rFont val="Tahoma"/>
            <family val="0"/>
          </rPr>
          <t xml:space="preserve">
</t>
        </r>
      </text>
    </comment>
  </commentList>
</comments>
</file>

<file path=xl/sharedStrings.xml><?xml version="1.0" encoding="utf-8"?>
<sst xmlns="http://schemas.openxmlformats.org/spreadsheetml/2006/main" count="304" uniqueCount="218">
  <si>
    <t>CREIGHTON UNIVERSITY</t>
  </si>
  <si>
    <t>SUMMARY OF VP AREA PRIORITIZED CAPITAL REQUESTS</t>
  </si>
  <si>
    <t>SCHEDULE H1</t>
  </si>
  <si>
    <t>VP SIGNATURE:</t>
  </si>
  <si>
    <t>SCHOOL OR ADMIN. DEPT. NAME:</t>
  </si>
  <si>
    <t>I.</t>
  </si>
  <si>
    <t>New Construction</t>
  </si>
  <si>
    <t>Major Equipment Purchase</t>
  </si>
  <si>
    <t>II.</t>
  </si>
  <si>
    <t xml:space="preserve">         Year:</t>
  </si>
  <si>
    <t>Month &amp; year when completed asset is needed</t>
  </si>
  <si>
    <t>IV.</t>
  </si>
  <si>
    <t>TOTAL COST &amp; FUNDING SOURCE BY YEAR:</t>
  </si>
  <si>
    <t>Enter amounts by year as appropriate:</t>
  </si>
  <si>
    <t>A. TOTAL COST OF CAPITAL ASSET:</t>
  </si>
  <si>
    <t>Gift</t>
  </si>
  <si>
    <t>Endowment</t>
  </si>
  <si>
    <t>III.  EST. USEFUL LIFE OF CAPITAL ASSET:</t>
  </si>
  <si>
    <t>Total</t>
  </si>
  <si>
    <t>V.</t>
  </si>
  <si>
    <t>Salary &amp; Benefits</t>
  </si>
  <si>
    <t>Maintenance &amp; Repairs</t>
  </si>
  <si>
    <t>VI.</t>
  </si>
  <si>
    <t xml:space="preserve">No. of Years:  </t>
  </si>
  <si>
    <t xml:space="preserve">          SCHEDULE H</t>
  </si>
  <si>
    <t>REVIEWED BY:</t>
  </si>
  <si>
    <t xml:space="preserve">   FACILITIES MGT:</t>
  </si>
  <si>
    <t xml:space="preserve">     REQUEST NO.</t>
  </si>
  <si>
    <t>Total Funding Sources:</t>
  </si>
  <si>
    <t>(DO NOT GO BELOW THIS LINE---FOR REVIEWERS ONLY)</t>
  </si>
  <si>
    <t>SCHOOL/ADMIN.</t>
  </si>
  <si>
    <t>DEPT. NAMES</t>
  </si>
  <si>
    <t xml:space="preserve">VP AREA </t>
  </si>
  <si>
    <t>PRIORITY</t>
  </si>
  <si>
    <t>STRATEGIC</t>
  </si>
  <si>
    <t>TIES TO</t>
  </si>
  <si>
    <t>UNIVERSITY</t>
  </si>
  <si>
    <t>PLAN GOAL</t>
  </si>
  <si>
    <t>TYPE</t>
  </si>
  <si>
    <t>TOTAL</t>
  </si>
  <si>
    <t>(1=1st priority)</t>
  </si>
  <si>
    <t>DESCRIPTION &amp; JUSTIFICATION OF CAPITAL REQUEST:</t>
  </si>
  <si>
    <t>Operations-Existing Expense Budget</t>
  </si>
  <si>
    <t>Description</t>
  </si>
  <si>
    <t xml:space="preserve"> (Note: May not exceed useful life of the asset)</t>
  </si>
  <si>
    <t>Architect Needed (Y/N?)</t>
  </si>
  <si>
    <t xml:space="preserve">   (eg. plumbing, electrical, HVAC, etc.)</t>
  </si>
  <si>
    <t>Space Assigned (Y/N?)</t>
  </si>
  <si>
    <t xml:space="preserve">· </t>
  </si>
  <si>
    <t>Outside Consultant or Services Needed (Y/N?)</t>
  </si>
  <si>
    <t xml:space="preserve">  (Follow guidelines provided)</t>
  </si>
  <si>
    <t>Contracted Services</t>
  </si>
  <si>
    <t>Grant (indicate "approved" or "applied")</t>
  </si>
  <si>
    <t xml:space="preserve">C.Tie Request to Specific University </t>
  </si>
  <si>
    <t>Building Acquisition</t>
  </si>
  <si>
    <t>Lease or Purchase?</t>
  </si>
  <si>
    <t xml:space="preserve">     (System Software)</t>
  </si>
  <si>
    <t xml:space="preserve">     DOIT:</t>
  </si>
  <si>
    <t xml:space="preserve">   PURCHASING:</t>
  </si>
  <si>
    <t xml:space="preserve">   (Major equipment purchases)</t>
  </si>
  <si>
    <t xml:space="preserve">     BUDGET OFFICE:</t>
  </si>
  <si>
    <t>Yes</t>
  </si>
  <si>
    <t>No</t>
  </si>
  <si>
    <t>Lease</t>
  </si>
  <si>
    <t>Purchase</t>
  </si>
  <si>
    <t xml:space="preserve"> Month:</t>
  </si>
  <si>
    <t>May</t>
  </si>
  <si>
    <t>July</t>
  </si>
  <si>
    <t>June</t>
  </si>
  <si>
    <t>January</t>
  </si>
  <si>
    <t>February</t>
  </si>
  <si>
    <t>March</t>
  </si>
  <si>
    <t>April</t>
  </si>
  <si>
    <t>August</t>
  </si>
  <si>
    <t>September</t>
  </si>
  <si>
    <t>October</t>
  </si>
  <si>
    <t>November</t>
  </si>
  <si>
    <t>December</t>
  </si>
  <si>
    <t>Major System</t>
  </si>
  <si>
    <t>Renovation or</t>
  </si>
  <si>
    <t>Replacement/Renewal</t>
  </si>
  <si>
    <t>B. Type of Capital Asset (Check one of the following:</t>
  </si>
  <si>
    <t>X</t>
  </si>
  <si>
    <t>If Leased, Provide Lease Term (in years)</t>
  </si>
  <si>
    <t>Site preparation requirements (Y/N?)</t>
  </si>
  <si>
    <t>E. Complete for Major Equipment Purchase or Major System Only</t>
  </si>
  <si>
    <t xml:space="preserve">    Building Acquisition Only:</t>
  </si>
  <si>
    <t xml:space="preserve">D. Complete for New Construction , Renovation/Renewal  &amp; </t>
  </si>
  <si>
    <t>COMPLETION DATE OF CAPITAL ASSET:</t>
  </si>
  <si>
    <t>This form may be obtained on the Budget Office Web Site under Budget Process/Capital Budget/Forms)</t>
  </si>
  <si>
    <t>Special Requirements (Describe on the right)</t>
  </si>
  <si>
    <t xml:space="preserve">                 If "Yes", Give Brief Description:           </t>
  </si>
  <si>
    <t>Describe:</t>
  </si>
  <si>
    <t>Other Special Requirements (describe briefly at right):</t>
  </si>
  <si>
    <t xml:space="preserve">Other Expenses </t>
  </si>
  <si>
    <t>SIGNATURE OF SUBMITTING VICE PRESIDENT :</t>
  </si>
  <si>
    <t>Prelim. Study Done by Others (Y/N?)</t>
  </si>
  <si>
    <t>Mandated by Outside Agency (Y/N?)</t>
  </si>
  <si>
    <t xml:space="preserve">   (Construction, renovations)</t>
  </si>
  <si>
    <t>Bldg. Acquisition</t>
  </si>
  <si>
    <t>CAPITAL REQUEST NAME</t>
  </si>
  <si>
    <t>Grant</t>
  </si>
  <si>
    <t>School/VP</t>
  </si>
  <si>
    <t>Incentive</t>
  </si>
  <si>
    <t>Plan</t>
  </si>
  <si>
    <t>Budget</t>
  </si>
  <si>
    <t>Operations:</t>
  </si>
  <si>
    <t>Existing Exp.</t>
  </si>
  <si>
    <t>A1. Project Name &amp; Brief Description below:</t>
  </si>
  <si>
    <t>Arts &amp; Sciences</t>
  </si>
  <si>
    <t>N/A</t>
  </si>
  <si>
    <t>Medicine</t>
  </si>
  <si>
    <t xml:space="preserve">Utilities </t>
  </si>
  <si>
    <t>Cleaning</t>
  </si>
  <si>
    <t>Square Footage</t>
  </si>
  <si>
    <t xml:space="preserve">  ( Enter total cost in the year that costs will be incurred.)</t>
  </si>
  <si>
    <t>CONTACT PERSON (NAME/NUMBER):</t>
  </si>
  <si>
    <t>Add'l. Yrs.</t>
  </si>
  <si>
    <t>C.  NET AMOUNT OF (DEBT) REQUIRED</t>
  </si>
  <si>
    <t>D.  Number of Years To Retire Project Debt:</t>
  </si>
  <si>
    <t>Debt &amp; Interest Repayment Transfers (Amortization)</t>
  </si>
  <si>
    <t>need assistance.)</t>
  </si>
  <si>
    <t xml:space="preserve">(A debt amortization schedule must be calculated </t>
  </si>
  <si>
    <t xml:space="preserve">Call Assoc. VP Finance Ofc. at Ext. 2765 if you </t>
  </si>
  <si>
    <t>(Instructions &amp; further information may be found in various places on the form at the red triangles)</t>
  </si>
  <si>
    <t>School/VP Incentive Plan</t>
  </si>
  <si>
    <t>CAPITAL EXPENDITURE REQUEST FORM  (Required for Every Capital Asset Requested of $50,000 or more)</t>
  </si>
  <si>
    <t>(This form must be submitted by every VP who submits capital requests along with individual Schedule H's &amp; Justifications for each asset requested)</t>
  </si>
  <si>
    <t xml:space="preserve">                             VP AREA:</t>
  </si>
  <si>
    <t>Date Submitted:</t>
  </si>
  <si>
    <t>Renov/Replace/Ren</t>
  </si>
  <si>
    <t>Major Equip. Purch.</t>
  </si>
  <si>
    <t>Health Sciences</t>
  </si>
  <si>
    <t xml:space="preserve">ESTIMATED COST OF CAPITAL ASSET REQUEST </t>
  </si>
  <si>
    <t>ongoing</t>
  </si>
  <si>
    <t xml:space="preserve">Enter additional operating revenue or expense expected </t>
  </si>
  <si>
    <t>realized or incurred.</t>
  </si>
  <si>
    <t xml:space="preserve">from the requested capital asset for each year that it is </t>
  </si>
  <si>
    <t xml:space="preserve">         Total Operating Expenses:</t>
  </si>
  <si>
    <t>C. NET OPERATING REVENUE (EXPENSE):</t>
  </si>
  <si>
    <t xml:space="preserve">OPERATING </t>
  </si>
  <si>
    <t>BUDGET</t>
  </si>
  <si>
    <t>AMOUNT OF</t>
  </si>
  <si>
    <t>IMPACT ON</t>
  </si>
  <si>
    <t>Dentistry</t>
  </si>
  <si>
    <t>VP Office</t>
  </si>
  <si>
    <t xml:space="preserve">    (Included amortization sch.)</t>
  </si>
  <si>
    <t>No Funding Source Identified (Indicate "Yes" if true)</t>
  </si>
  <si>
    <t>schedule per the instructions in the attached note.</t>
  </si>
  <si>
    <t>New Inventory &amp; Prescription Management System</t>
  </si>
  <si>
    <t xml:space="preserve">A2.  (Provide a "justification" for this request below (attach a separate page if necessary): </t>
  </si>
  <si>
    <t xml:space="preserve">Lease Expense </t>
  </si>
  <si>
    <t xml:space="preserve">&amp; provided whenever money is to be borrowed to </t>
  </si>
  <si>
    <t>to acquire the asset.  Compute the amortization</t>
  </si>
  <si>
    <t>Site survey &amp; environmental evaluation</t>
  </si>
  <si>
    <t>Faculty studios are now housed in buildings scheduled to be demolished in the next three years.  Current space used for theater</t>
  </si>
  <si>
    <t>Lied Art Education Center--2nd &amp; 3rd Floor Building Expansion for additional program and storage space</t>
  </si>
  <si>
    <t>In Fine &amp; Performing Arts (Arts &amp; Sc.) budget</t>
  </si>
  <si>
    <t>Facilities Mgt:</t>
  </si>
  <si>
    <t>Purchasing:</t>
  </si>
  <si>
    <t>DOIT:</t>
  </si>
  <si>
    <t>Assoc. VP Finance:</t>
  </si>
  <si>
    <t>REVIEWER COMMENTS</t>
  </si>
  <si>
    <t xml:space="preserve">     ASSOCIATE VP FINANCE:</t>
  </si>
  <si>
    <t xml:space="preserve">     (Projects where debt is required)</t>
  </si>
  <si>
    <t>Budget Office:</t>
  </si>
  <si>
    <t>NET (REVENUE)</t>
  </si>
  <si>
    <t>NO FUNDING</t>
  </si>
  <si>
    <t>EXPENSE</t>
  </si>
  <si>
    <t>FUNDING SOURCE TO ACQUIRE ASSET (Enter $ amount of source for ea. project)</t>
  </si>
  <si>
    <t>SOURCE</t>
  </si>
  <si>
    <t xml:space="preserve">(Borrowing </t>
  </si>
  <si>
    <t xml:space="preserve">BORROWING </t>
  </si>
  <si>
    <t>Is Required)</t>
  </si>
  <si>
    <t xml:space="preserve">REQUIRED </t>
  </si>
  <si>
    <t>Yr.1</t>
  </si>
  <si>
    <t>Yr.2</t>
  </si>
  <si>
    <t>Yr. 3</t>
  </si>
  <si>
    <t>Yr. 4</t>
  </si>
  <si>
    <t>Yr. 5</t>
  </si>
  <si>
    <t>(Enter "X" if so)</t>
  </si>
  <si>
    <t>IN YR. 1</t>
  </si>
  <si>
    <t>Yr. 1</t>
  </si>
  <si>
    <t>Yr. 2</t>
  </si>
  <si>
    <t>Yr.3</t>
  </si>
  <si>
    <t xml:space="preserve">  (Include site preparation &amp; all other costs necessary to bring the capital asset to use.  Should not include debt service costs.  See attached note)</t>
  </si>
  <si>
    <t>B. FUNDING SOURCE(S) TO ACQUIRE ASSET (Enter $dollar amount of the source in each year that it is to be received.  See important instructions &amp; example on attached note).</t>
  </si>
  <si>
    <t>(If yes, borrowing is required. Complete debt &amp; interest amortization in V.B. below &amp; complete V.D.)</t>
  </si>
  <si>
    <t xml:space="preserve">  (Borrowing Required)</t>
  </si>
  <si>
    <t xml:space="preserve">Yr. 1 </t>
  </si>
  <si>
    <t>INCREMENTAL IMPACT ON OPERATING BUDGET:</t>
  </si>
  <si>
    <t>Yr.5</t>
  </si>
  <si>
    <t>A. INCREMENTAL OPERATING REVENUE (describe at right):</t>
  </si>
  <si>
    <t>B. INCREMENTAL OPERATING EXPENSE: (describe at right):</t>
  </si>
  <si>
    <t xml:space="preserve">                        No. of Years:</t>
  </si>
  <si>
    <t>(Complete only if  (1)  No funding source has been identified to acquire the asset (as indicated in the first item in IV.B.)</t>
  </si>
  <si>
    <t>Significant expansion to the existing building will acquire architectural services</t>
  </si>
  <si>
    <t>Southwest side of existing building</t>
  </si>
  <si>
    <t xml:space="preserve">Appropriate ventilation to dissipate fumes and odors associated with the work performed.  </t>
  </si>
  <si>
    <t>Vehicle access for deliveries.</t>
  </si>
  <si>
    <t>Borrowed $4.0 million, as shown in IV.C, for 30 years</t>
  </si>
  <si>
    <t>storage will also be demolished in that time frame. In addition, this will consolidate Fine Arts facilities in the same building.</t>
  </si>
  <si>
    <t>Renovate XYZ clinic</t>
  </si>
  <si>
    <t>Purchase X-Ray equipment for Dental Clinic</t>
  </si>
  <si>
    <t xml:space="preserve">  (Phases 1-3)</t>
  </si>
  <si>
    <t>Acquire the ABC Building for use as ZZZ Clinic</t>
  </si>
  <si>
    <t>Expand administrative office space on 2nd floor</t>
  </si>
  <si>
    <t xml:space="preserve">at 6.50% interest---$303,396 debt &amp; interest payments for </t>
  </si>
  <si>
    <t>a full year.  Total payments of $9,101,780.</t>
  </si>
  <si>
    <t xml:space="preserve">         (3)  A funding source has been identified in IV. B., but all or part of it is not available at the time that the asset is acquired  </t>
  </si>
  <si>
    <t xml:space="preserve">         (2)  Only a partial funding source has been identified to acquire the asset as indicated in V.B.</t>
  </si>
  <si>
    <t>Electrostatic Imager</t>
  </si>
  <si>
    <t>.</t>
  </si>
  <si>
    <t>Nursing</t>
  </si>
  <si>
    <t>Pharmacy/HP</t>
  </si>
  <si>
    <t>Learning Lab Instructional Equipment</t>
  </si>
  <si>
    <t xml:space="preserve">   Strategic Plan Issue and Goal and enter number below:</t>
  </si>
  <si>
    <t>NOT REQIURED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</si>
</sst>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u val="single"/>
      <sz val="10"/>
      <name val="Arial"/>
      <family val="2"/>
    </font>
    <font>
      <b/>
      <u val="single"/>
      <sz val="10"/>
      <name val="Arial"/>
      <family val="2"/>
    </font>
    <font>
      <sz val="12"/>
      <name val="Symbol"/>
      <family val="1"/>
    </font>
    <font>
      <sz val="8"/>
      <name val="Tahoma"/>
      <family val="0"/>
    </font>
    <font>
      <b/>
      <sz val="8"/>
      <name val="Tahoma"/>
      <family val="2"/>
    </font>
    <font>
      <b/>
      <u val="single"/>
      <sz val="8"/>
      <name val="Tahoma"/>
      <family val="2"/>
    </font>
    <font>
      <b/>
      <u val="single"/>
      <sz val="12"/>
      <name val="Arial"/>
      <family val="2"/>
    </font>
    <font>
      <b/>
      <sz val="14"/>
      <name val="Arial"/>
      <family val="2"/>
    </font>
    <font>
      <u val="single"/>
      <sz val="10"/>
      <color indexed="12"/>
      <name val="Arial"/>
      <family val="0"/>
    </font>
    <font>
      <u val="single"/>
      <sz val="10"/>
      <color indexed="36"/>
      <name val="Arial"/>
      <family val="0"/>
    </font>
    <font>
      <u val="single"/>
      <sz val="8"/>
      <name val="Tahoma"/>
      <family val="2"/>
    </font>
    <font>
      <b/>
      <sz val="11"/>
      <name val="Arial"/>
      <family val="2"/>
    </font>
    <font>
      <sz val="10"/>
      <color indexed="12"/>
      <name val="Arial"/>
      <family val="2"/>
    </font>
    <font>
      <u val="single"/>
      <sz val="14"/>
      <name val="Arial"/>
      <family val="2"/>
    </font>
    <font>
      <b/>
      <u val="single"/>
      <sz val="14"/>
      <name val="Arial"/>
      <family val="2"/>
    </font>
    <font>
      <b/>
      <sz val="16"/>
      <name val="Arial"/>
      <family val="2"/>
    </font>
    <font>
      <b/>
      <sz val="10"/>
      <color indexed="12"/>
      <name val="Arial"/>
      <family val="2"/>
    </font>
    <font>
      <b/>
      <sz val="10"/>
      <color indexed="48"/>
      <name val="Arial"/>
      <family val="2"/>
    </font>
    <font>
      <sz val="10"/>
      <color indexed="48"/>
      <name val="Arial"/>
      <family val="2"/>
    </font>
    <font>
      <b/>
      <sz val="8"/>
      <name val="Arial"/>
      <family val="2"/>
    </font>
  </fonts>
  <fills count="2">
    <fill>
      <patternFill/>
    </fill>
    <fill>
      <patternFill patternType="gray125"/>
    </fill>
  </fills>
  <borders count="2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style="thin"/>
      <top style="thin"/>
      <bottom style="double"/>
    </border>
    <border>
      <left style="thin"/>
      <right style="thin"/>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1" fillId="0" borderId="4" xfId="0" applyFont="1" applyBorder="1" applyAlignment="1">
      <alignment/>
    </xf>
    <xf numFmtId="0" fontId="0" fillId="0" borderId="5" xfId="0" applyBorder="1" applyAlignment="1">
      <alignment/>
    </xf>
    <xf numFmtId="0" fontId="0" fillId="0" borderId="6" xfId="0" applyBorder="1" applyAlignment="1">
      <alignment/>
    </xf>
    <xf numFmtId="0" fontId="3" fillId="0" borderId="0" xfId="0" applyFont="1" applyAlignment="1">
      <alignment/>
    </xf>
    <xf numFmtId="0" fontId="0" fillId="0" borderId="1" xfId="0" applyBorder="1" applyAlignment="1">
      <alignment/>
    </xf>
    <xf numFmtId="0" fontId="0" fillId="0" borderId="4" xfId="0" applyBorder="1" applyAlignment="1">
      <alignment/>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2" fillId="0" borderId="1" xfId="0" applyFont="1" applyBorder="1" applyAlignment="1">
      <alignment/>
    </xf>
    <xf numFmtId="0" fontId="1" fillId="0" borderId="0" xfId="0" applyFont="1" applyBorder="1" applyAlignment="1">
      <alignment/>
    </xf>
    <xf numFmtId="0" fontId="2" fillId="0" borderId="8" xfId="0" applyFont="1" applyBorder="1" applyAlignment="1">
      <alignment/>
    </xf>
    <xf numFmtId="0" fontId="0" fillId="0" borderId="8" xfId="0" applyFont="1" applyBorder="1" applyAlignment="1">
      <alignment/>
    </xf>
    <xf numFmtId="0" fontId="0" fillId="0" borderId="0" xfId="0" applyBorder="1" applyAlignment="1">
      <alignment horizontal="center"/>
    </xf>
    <xf numFmtId="0" fontId="1" fillId="0" borderId="5" xfId="0" applyFont="1" applyBorder="1" applyAlignment="1">
      <alignment/>
    </xf>
    <xf numFmtId="0" fontId="0" fillId="0" borderId="0" xfId="0" applyAlignment="1">
      <alignment horizontal="center"/>
    </xf>
    <xf numFmtId="0" fontId="0" fillId="0" borderId="5" xfId="0" applyBorder="1" applyAlignment="1">
      <alignment horizontal="center"/>
    </xf>
    <xf numFmtId="0" fontId="1" fillId="0" borderId="5" xfId="0" applyFont="1" applyBorder="1" applyAlignment="1">
      <alignment horizontal="center"/>
    </xf>
    <xf numFmtId="0" fontId="1" fillId="0" borderId="8" xfId="0" applyFont="1" applyBorder="1" applyAlignment="1">
      <alignment/>
    </xf>
    <xf numFmtId="0" fontId="1" fillId="0" borderId="7" xfId="0" applyFont="1"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0" xfId="0" applyFont="1" applyFill="1" applyBorder="1" applyAlignment="1">
      <alignment horizontal="center"/>
    </xf>
    <xf numFmtId="0" fontId="1" fillId="0" borderId="4" xfId="0" applyFont="1" applyBorder="1" applyAlignment="1">
      <alignment horizontal="center"/>
    </xf>
    <xf numFmtId="5" fontId="0" fillId="0" borderId="0" xfId="0" applyNumberFormat="1" applyBorder="1" applyAlignment="1">
      <alignment/>
    </xf>
    <xf numFmtId="5" fontId="0" fillId="0" borderId="7" xfId="0" applyNumberFormat="1" applyBorder="1" applyAlignment="1">
      <alignment/>
    </xf>
    <xf numFmtId="5" fontId="0" fillId="0" borderId="4" xfId="0" applyNumberFormat="1" applyBorder="1" applyAlignment="1">
      <alignment/>
    </xf>
    <xf numFmtId="5" fontId="0" fillId="0" borderId="5" xfId="0" applyNumberFormat="1" applyBorder="1" applyAlignment="1">
      <alignment/>
    </xf>
    <xf numFmtId="5" fontId="0" fillId="0" borderId="6" xfId="0" applyNumberFormat="1" applyBorder="1" applyAlignment="1">
      <alignment/>
    </xf>
    <xf numFmtId="5" fontId="0" fillId="0" borderId="11" xfId="0" applyNumberFormat="1" applyBorder="1" applyAlignment="1">
      <alignment/>
    </xf>
    <xf numFmtId="5" fontId="0" fillId="0" borderId="12" xfId="0" applyNumberFormat="1" applyBorder="1" applyAlignment="1">
      <alignment/>
    </xf>
    <xf numFmtId="5" fontId="0" fillId="0" borderId="13" xfId="0" applyNumberFormat="1" applyBorder="1" applyAlignment="1">
      <alignment/>
    </xf>
    <xf numFmtId="5" fontId="1" fillId="0" borderId="2" xfId="0" applyNumberFormat="1" applyFont="1" applyBorder="1" applyAlignment="1">
      <alignment/>
    </xf>
    <xf numFmtId="5" fontId="1" fillId="0" borderId="3" xfId="0" applyNumberFormat="1" applyFont="1" applyBorder="1" applyAlignment="1">
      <alignment/>
    </xf>
    <xf numFmtId="0" fontId="1" fillId="0" borderId="2" xfId="0" applyFont="1" applyBorder="1" applyAlignment="1">
      <alignment/>
    </xf>
    <xf numFmtId="0" fontId="0" fillId="0" borderId="8" xfId="0" applyBorder="1" applyAlignment="1">
      <alignment horizontal="center"/>
    </xf>
    <xf numFmtId="0" fontId="0" fillId="0" borderId="4" xfId="0" applyBorder="1" applyAlignment="1">
      <alignment horizontal="center"/>
    </xf>
    <xf numFmtId="0" fontId="2" fillId="0" borderId="0"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8" xfId="0" applyFont="1" applyBorder="1" applyAlignment="1" applyProtection="1">
      <alignment horizontal="right"/>
      <protection/>
    </xf>
    <xf numFmtId="0" fontId="2" fillId="0" borderId="0" xfId="0" applyFont="1" applyFill="1" applyBorder="1" applyAlignment="1">
      <alignment/>
    </xf>
    <xf numFmtId="0" fontId="0" fillId="0" borderId="8" xfId="0" applyFont="1" applyFill="1" applyBorder="1" applyAlignment="1">
      <alignment/>
    </xf>
    <xf numFmtId="0" fontId="2" fillId="0" borderId="2" xfId="0" applyFont="1" applyBorder="1" applyAlignment="1">
      <alignment/>
    </xf>
    <xf numFmtId="0" fontId="0" fillId="0" borderId="0" xfId="0" applyFont="1" applyBorder="1" applyAlignment="1">
      <alignment horizontal="center"/>
    </xf>
    <xf numFmtId="0" fontId="0" fillId="0" borderId="14" xfId="0" applyFont="1" applyBorder="1" applyAlignment="1">
      <alignment horizontal="center"/>
    </xf>
    <xf numFmtId="0" fontId="0" fillId="0" borderId="5" xfId="0" applyFont="1" applyBorder="1" applyAlignment="1">
      <alignment/>
    </xf>
    <xf numFmtId="0" fontId="8" fillId="0" borderId="0" xfId="0" applyFont="1" applyAlignment="1">
      <alignment/>
    </xf>
    <xf numFmtId="0" fontId="9" fillId="0" borderId="0" xfId="0" applyFont="1" applyBorder="1" applyAlignment="1">
      <alignment/>
    </xf>
    <xf numFmtId="0" fontId="8" fillId="0" borderId="0" xfId="0" applyFont="1" applyBorder="1" applyAlignment="1">
      <alignment/>
    </xf>
    <xf numFmtId="0" fontId="1" fillId="0" borderId="2" xfId="0" applyFont="1" applyBorder="1" applyAlignment="1">
      <alignment horizontal="center"/>
    </xf>
    <xf numFmtId="0" fontId="13" fillId="0" borderId="4" xfId="0" applyFont="1" applyBorder="1" applyAlignment="1">
      <alignment/>
    </xf>
    <xf numFmtId="0" fontId="14" fillId="0" borderId="5" xfId="0" applyFont="1" applyBorder="1" applyAlignment="1">
      <alignment/>
    </xf>
    <xf numFmtId="0" fontId="14" fillId="0" borderId="0" xfId="0" applyFont="1" applyBorder="1" applyAlignment="1">
      <alignment/>
    </xf>
    <xf numFmtId="0" fontId="14" fillId="0" borderId="14" xfId="0" applyFont="1" applyBorder="1" applyAlignment="1">
      <alignment horizontal="center"/>
    </xf>
    <xf numFmtId="0" fontId="14" fillId="0" borderId="9" xfId="0" applyFont="1" applyBorder="1" applyAlignment="1">
      <alignment/>
    </xf>
    <xf numFmtId="0" fontId="14" fillId="0" borderId="5" xfId="0" applyFont="1" applyBorder="1" applyAlignment="1">
      <alignment horizontal="center"/>
    </xf>
    <xf numFmtId="0" fontId="14" fillId="0" borderId="6" xfId="0" applyFont="1" applyBorder="1" applyAlignment="1">
      <alignment horizontal="center"/>
    </xf>
    <xf numFmtId="5" fontId="14" fillId="0" borderId="5" xfId="0" applyNumberFormat="1" applyFont="1" applyBorder="1" applyAlignment="1">
      <alignment/>
    </xf>
    <xf numFmtId="5" fontId="14" fillId="0" borderId="0" xfId="0" applyNumberFormat="1" applyFont="1" applyBorder="1" applyAlignment="1">
      <alignment/>
    </xf>
    <xf numFmtId="0" fontId="15" fillId="0" borderId="0" xfId="0" applyFont="1" applyAlignment="1">
      <alignment/>
    </xf>
    <xf numFmtId="0" fontId="16" fillId="0" borderId="0" xfId="0" applyFont="1" applyAlignment="1">
      <alignment horizontal="center"/>
    </xf>
    <xf numFmtId="5" fontId="14" fillId="0" borderId="9" xfId="0" applyNumberFormat="1" applyFont="1" applyBorder="1" applyAlignment="1">
      <alignment/>
    </xf>
    <xf numFmtId="0" fontId="14" fillId="0" borderId="0" xfId="0" applyFont="1" applyAlignment="1">
      <alignment/>
    </xf>
    <xf numFmtId="5" fontId="14" fillId="0" borderId="5" xfId="0" applyNumberFormat="1" applyFont="1" applyBorder="1" applyAlignment="1">
      <alignment horizontal="right"/>
    </xf>
    <xf numFmtId="5" fontId="14" fillId="0" borderId="9" xfId="0" applyNumberFormat="1" applyFont="1" applyBorder="1" applyAlignment="1">
      <alignment horizontal="center"/>
    </xf>
    <xf numFmtId="0" fontId="17" fillId="0" borderId="0" xfId="0" applyFont="1" applyBorder="1" applyAlignment="1">
      <alignment/>
    </xf>
    <xf numFmtId="0" fontId="13" fillId="0" borderId="8" xfId="0" applyFont="1" applyBorder="1" applyAlignment="1">
      <alignment horizontal="right"/>
    </xf>
    <xf numFmtId="0" fontId="13" fillId="0" borderId="0" xfId="0" applyFont="1" applyAlignment="1">
      <alignment/>
    </xf>
    <xf numFmtId="0" fontId="13" fillId="0" borderId="0" xfId="0" applyFont="1" applyAlignment="1">
      <alignment horizontal="right"/>
    </xf>
    <xf numFmtId="0" fontId="1" fillId="0" borderId="15"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5" fontId="18" fillId="0" borderId="2" xfId="0" applyNumberFormat="1" applyFont="1" applyBorder="1" applyAlignment="1">
      <alignment/>
    </xf>
    <xf numFmtId="5" fontId="14" fillId="0" borderId="8" xfId="0" applyNumberFormat="1" applyFont="1" applyBorder="1" applyAlignment="1">
      <alignment/>
    </xf>
    <xf numFmtId="0" fontId="1" fillId="0" borderId="16" xfId="0" applyFont="1" applyFill="1" applyBorder="1" applyAlignment="1">
      <alignment horizontal="center"/>
    </xf>
    <xf numFmtId="15" fontId="14" fillId="0" borderId="5" xfId="0" applyNumberFormat="1" applyFont="1" applyBorder="1" applyAlignment="1">
      <alignment/>
    </xf>
    <xf numFmtId="5" fontId="0" fillId="0" borderId="17" xfId="0" applyNumberFormat="1" applyBorder="1" applyAlignment="1">
      <alignment/>
    </xf>
    <xf numFmtId="0" fontId="0" fillId="0" borderId="17" xfId="0" applyBorder="1" applyAlignment="1">
      <alignment/>
    </xf>
    <xf numFmtId="5" fontId="14" fillId="0" borderId="15" xfId="0" applyNumberFormat="1" applyFont="1" applyBorder="1" applyAlignment="1">
      <alignment/>
    </xf>
    <xf numFmtId="0" fontId="14" fillId="0" borderId="15" xfId="0" applyFont="1" applyBorder="1" applyAlignment="1">
      <alignment/>
    </xf>
    <xf numFmtId="5" fontId="0" fillId="0" borderId="18" xfId="0" applyNumberFormat="1" applyBorder="1" applyAlignment="1">
      <alignment/>
    </xf>
    <xf numFmtId="0" fontId="0" fillId="0" borderId="0" xfId="0" applyFont="1" applyBorder="1" applyAlignment="1">
      <alignment horizontal="left"/>
    </xf>
    <xf numFmtId="0" fontId="2" fillId="0" borderId="4" xfId="0" applyFont="1" applyBorder="1" applyAlignment="1">
      <alignment/>
    </xf>
    <xf numFmtId="0" fontId="1" fillId="0" borderId="3" xfId="0" applyFont="1" applyBorder="1" applyAlignment="1">
      <alignment/>
    </xf>
    <xf numFmtId="0" fontId="1" fillId="0" borderId="19" xfId="0" applyFont="1" applyBorder="1" applyAlignment="1">
      <alignment/>
    </xf>
    <xf numFmtId="0" fontId="1" fillId="0" borderId="9" xfId="0" applyFont="1" applyBorder="1" applyAlignment="1">
      <alignment/>
    </xf>
    <xf numFmtId="0" fontId="0" fillId="0" borderId="14" xfId="0" applyFont="1" applyBorder="1" applyAlignment="1">
      <alignment horizontal="center"/>
    </xf>
    <xf numFmtId="0" fontId="0" fillId="0" borderId="2" xfId="0" applyFont="1" applyBorder="1" applyAlignment="1">
      <alignment horizontal="center"/>
    </xf>
    <xf numFmtId="0" fontId="0" fillId="0" borderId="9" xfId="0" applyFont="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16" fillId="0" borderId="0" xfId="0" applyFont="1" applyBorder="1" applyAlignment="1">
      <alignment horizontal="center"/>
    </xf>
    <xf numFmtId="0" fontId="0" fillId="0" borderId="7"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5" xfId="0" applyFont="1" applyFill="1" applyBorder="1" applyAlignment="1">
      <alignment/>
    </xf>
    <xf numFmtId="0" fontId="0" fillId="0" borderId="4"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 xfId="0" applyFont="1" applyBorder="1" applyAlignment="1">
      <alignment/>
    </xf>
    <xf numFmtId="0" fontId="0" fillId="0" borderId="10" xfId="0" applyFont="1" applyBorder="1" applyAlignment="1">
      <alignment horizontal="center"/>
    </xf>
    <xf numFmtId="5" fontId="0" fillId="0" borderId="0" xfId="0" applyNumberFormat="1" applyFont="1" applyBorder="1" applyAlignment="1">
      <alignment/>
    </xf>
    <xf numFmtId="5" fontId="0" fillId="0" borderId="5" xfId="0" applyNumberFormat="1" applyFont="1" applyBorder="1" applyAlignment="1">
      <alignment/>
    </xf>
    <xf numFmtId="5" fontId="0" fillId="0" borderId="5" xfId="0" applyNumberFormat="1" applyFont="1" applyBorder="1" applyAlignment="1">
      <alignment horizontal="right"/>
    </xf>
    <xf numFmtId="0" fontId="0" fillId="0" borderId="0" xfId="0" applyFont="1" applyFill="1" applyBorder="1" applyAlignment="1">
      <alignment/>
    </xf>
    <xf numFmtId="5" fontId="0" fillId="0" borderId="0" xfId="0" applyNumberFormat="1" applyBorder="1" applyAlignment="1">
      <alignment horizontal="center"/>
    </xf>
    <xf numFmtId="5" fontId="0" fillId="0" borderId="0" xfId="0" applyNumberFormat="1" applyFont="1" applyBorder="1" applyAlignment="1">
      <alignment horizontal="center"/>
    </xf>
    <xf numFmtId="0" fontId="0" fillId="0" borderId="0" xfId="0" applyFont="1" applyBorder="1" applyAlignment="1">
      <alignment horizontal="center"/>
    </xf>
    <xf numFmtId="5" fontId="0" fillId="0" borderId="9" xfId="0" applyNumberFormat="1" applyFont="1" applyBorder="1" applyAlignment="1">
      <alignment/>
    </xf>
    <xf numFmtId="0" fontId="0" fillId="0" borderId="3" xfId="0" applyFont="1" applyBorder="1" applyAlignment="1">
      <alignment horizontal="center"/>
    </xf>
    <xf numFmtId="0" fontId="0" fillId="0" borderId="7" xfId="0" applyFont="1" applyBorder="1" applyAlignment="1">
      <alignment horizontal="center"/>
    </xf>
    <xf numFmtId="5" fontId="0" fillId="0" borderId="0" xfId="0" applyNumberFormat="1" applyFont="1" applyBorder="1" applyAlignment="1">
      <alignment horizontal="right"/>
    </xf>
    <xf numFmtId="5" fontId="0" fillId="0" borderId="2" xfId="0" applyNumberFormat="1" applyFont="1" applyBorder="1" applyAlignment="1">
      <alignment/>
    </xf>
    <xf numFmtId="5" fontId="0" fillId="0" borderId="11" xfId="0" applyNumberFormat="1" applyFont="1" applyBorder="1" applyAlignment="1">
      <alignment/>
    </xf>
    <xf numFmtId="5" fontId="0" fillId="0" borderId="20" xfId="0" applyNumberFormat="1" applyFont="1" applyBorder="1" applyAlignment="1">
      <alignment/>
    </xf>
    <xf numFmtId="0" fontId="0" fillId="0" borderId="0" xfId="0" applyFont="1" applyAlignment="1" quotePrefix="1">
      <alignment horizontal="right"/>
    </xf>
    <xf numFmtId="0" fontId="0" fillId="0" borderId="0" xfId="0" applyFont="1" applyAlignment="1">
      <alignment horizontal="right"/>
    </xf>
    <xf numFmtId="0" fontId="14" fillId="0" borderId="8" xfId="0" applyFont="1" applyBorder="1" applyAlignment="1">
      <alignment horizontal="left"/>
    </xf>
    <xf numFmtId="0" fontId="14" fillId="0" borderId="8" xfId="0" applyFont="1" applyBorder="1" applyAlignment="1">
      <alignment/>
    </xf>
    <xf numFmtId="5" fontId="18" fillId="0" borderId="8" xfId="0" applyNumberFormat="1" applyFont="1" applyBorder="1" applyAlignment="1">
      <alignment/>
    </xf>
    <xf numFmtId="5" fontId="18" fillId="0" borderId="0" xfId="0" applyNumberFormat="1" applyFont="1" applyBorder="1" applyAlignment="1">
      <alignment/>
    </xf>
    <xf numFmtId="5" fontId="1" fillId="0" borderId="0" xfId="0" applyNumberFormat="1" applyFont="1" applyBorder="1" applyAlignment="1">
      <alignment/>
    </xf>
    <xf numFmtId="5" fontId="1" fillId="0" borderId="7" xfId="0" applyNumberFormat="1" applyFont="1" applyBorder="1" applyAlignment="1">
      <alignment/>
    </xf>
    <xf numFmtId="5" fontId="0" fillId="0" borderId="3" xfId="0" applyNumberFormat="1" applyFont="1" applyBorder="1" applyAlignment="1">
      <alignment/>
    </xf>
    <xf numFmtId="5" fontId="14" fillId="0" borderId="1" xfId="0" applyNumberFormat="1" applyFont="1" applyBorder="1" applyAlignment="1">
      <alignment/>
    </xf>
    <xf numFmtId="5" fontId="0" fillId="0" borderId="2" xfId="0" applyNumberFormat="1" applyFont="1" applyBorder="1" applyAlignment="1">
      <alignment/>
    </xf>
    <xf numFmtId="5" fontId="0" fillId="0" borderId="8" xfId="0" applyNumberFormat="1" applyFont="1" applyBorder="1" applyAlignment="1">
      <alignment/>
    </xf>
    <xf numFmtId="5" fontId="1" fillId="0" borderId="19" xfId="0" applyNumberFormat="1" applyFont="1" applyBorder="1" applyAlignment="1">
      <alignment horizontal="center"/>
    </xf>
    <xf numFmtId="5" fontId="1" fillId="0" borderId="0" xfId="0" applyNumberFormat="1" applyFont="1" applyBorder="1" applyAlignment="1">
      <alignment horizontal="center"/>
    </xf>
    <xf numFmtId="5" fontId="14" fillId="0" borderId="0" xfId="0" applyNumberFormat="1" applyFont="1" applyBorder="1" applyAlignment="1">
      <alignment/>
    </xf>
    <xf numFmtId="5" fontId="14" fillId="0" borderId="8" xfId="0" applyNumberFormat="1" applyFont="1" applyBorder="1" applyAlignment="1">
      <alignment/>
    </xf>
    <xf numFmtId="5" fontId="14" fillId="0" borderId="5" xfId="0" applyNumberFormat="1" applyFont="1" applyBorder="1" applyAlignment="1">
      <alignment horizontal="center"/>
    </xf>
    <xf numFmtId="0" fontId="10" fillId="0" borderId="8" xfId="20" applyBorder="1" applyAlignment="1">
      <alignment/>
    </xf>
    <xf numFmtId="5" fontId="14" fillId="0" borderId="2" xfId="0" applyNumberFormat="1" applyFont="1" applyBorder="1" applyAlignment="1">
      <alignment/>
    </xf>
    <xf numFmtId="5" fontId="19" fillId="0" borderId="0" xfId="0" applyNumberFormat="1" applyFont="1" applyBorder="1" applyAlignment="1">
      <alignment horizontal="center"/>
    </xf>
    <xf numFmtId="5" fontId="19" fillId="0" borderId="7" xfId="0" applyNumberFormat="1" applyFont="1" applyBorder="1" applyAlignment="1">
      <alignment horizontal="center"/>
    </xf>
    <xf numFmtId="0" fontId="20" fillId="0" borderId="5" xfId="0" applyFont="1" applyBorder="1" applyAlignment="1">
      <alignment/>
    </xf>
    <xf numFmtId="37" fontId="20" fillId="0" borderId="5" xfId="0" applyNumberFormat="1" applyFont="1" applyBorder="1" applyAlignment="1">
      <alignment horizontal="left"/>
    </xf>
    <xf numFmtId="0" fontId="20" fillId="0" borderId="9" xfId="0" applyFont="1" applyBorder="1" applyAlignment="1">
      <alignment/>
    </xf>
    <xf numFmtId="0" fontId="20" fillId="0" borderId="5" xfId="0" applyFont="1" applyBorder="1" applyAlignment="1">
      <alignment horizontal="left"/>
    </xf>
    <xf numFmtId="0" fontId="20" fillId="0" borderId="5" xfId="0" applyFont="1" applyBorder="1" applyAlignment="1">
      <alignment/>
    </xf>
    <xf numFmtId="0" fontId="20" fillId="0" borderId="0" xfId="0" applyFont="1" applyBorder="1" applyAlignment="1">
      <alignment/>
    </xf>
    <xf numFmtId="0" fontId="20" fillId="0" borderId="4" xfId="0" applyFont="1" applyBorder="1" applyAlignment="1">
      <alignment horizontal="center"/>
    </xf>
    <xf numFmtId="5" fontId="20" fillId="0" borderId="5" xfId="0" applyNumberFormat="1" applyFont="1" applyBorder="1" applyAlignment="1">
      <alignment/>
    </xf>
    <xf numFmtId="5" fontId="20" fillId="0" borderId="5" xfId="0" applyNumberFormat="1" applyFont="1" applyBorder="1" applyAlignment="1">
      <alignment/>
    </xf>
    <xf numFmtId="0" fontId="1" fillId="0" borderId="8"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14" xfId="0" applyFont="1" applyBorder="1" applyAlignment="1">
      <alignment horizontal="center"/>
    </xf>
    <xf numFmtId="0" fontId="1" fillId="0" borderId="9"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47"/>
  <sheetViews>
    <sheetView workbookViewId="0" topLeftCell="V4">
      <selection activeCell="Z26" sqref="Z26"/>
    </sheetView>
  </sheetViews>
  <sheetFormatPr defaultColWidth="9.140625" defaultRowHeight="12.75"/>
  <cols>
    <col min="1" max="1" width="25.57421875" style="0" customWidth="1"/>
    <col min="2" max="2" width="1.57421875" style="0" customWidth="1"/>
    <col min="3" max="3" width="12.57421875" style="0" customWidth="1"/>
    <col min="4" max="4" width="1.28515625" style="0" customWidth="1"/>
    <col min="5" max="5" width="11.8515625" style="0" customWidth="1"/>
    <col min="6" max="6" width="1.1484375" style="0" customWidth="1"/>
    <col min="7" max="7" width="42.8515625" style="0" customWidth="1"/>
    <col min="8" max="8" width="1.57421875" style="0" customWidth="1"/>
    <col min="9" max="9" width="19.421875" style="0" customWidth="1"/>
    <col min="10" max="10" width="1.421875" style="0" customWidth="1"/>
    <col min="11" max="11" width="11.421875" style="0" customWidth="1"/>
    <col min="12" max="12" width="1.28515625" style="0" customWidth="1"/>
    <col min="13" max="13" width="11.140625" style="0" customWidth="1"/>
    <col min="14" max="14" width="1.28515625" style="0" customWidth="1"/>
    <col min="15" max="15" width="10.28125" style="0" customWidth="1"/>
    <col min="16" max="16" width="1.28515625" style="0" customWidth="1"/>
    <col min="17" max="17" width="10.28125" style="0" customWidth="1"/>
    <col min="18" max="18" width="0.9921875" style="0" customWidth="1"/>
    <col min="19" max="19" width="10.28125" style="0" customWidth="1"/>
    <col min="20" max="20" width="0.9921875" style="0" customWidth="1"/>
    <col min="21" max="21" width="10.57421875" style="0" customWidth="1"/>
    <col min="22" max="22" width="0.9921875" style="0" customWidth="1"/>
    <col min="23" max="23" width="12.57421875" style="0" customWidth="1"/>
    <col min="24" max="24" width="12.8515625" style="0" customWidth="1"/>
    <col min="25" max="25" width="1.421875" style="0" customWidth="1"/>
    <col min="26" max="26" width="11.7109375" style="0" customWidth="1"/>
    <col min="27" max="27" width="0.85546875" style="0" customWidth="1"/>
    <col min="28" max="28" width="10.7109375" style="0" customWidth="1"/>
    <col min="29" max="29" width="1.28515625" style="0" customWidth="1"/>
    <col min="30" max="30" width="10.8515625" style="0" customWidth="1"/>
    <col min="31" max="31" width="1.1484375" style="0" customWidth="1"/>
    <col min="32" max="32" width="14.140625" style="0" customWidth="1"/>
    <col min="33" max="33" width="1.1484375" style="0" customWidth="1"/>
    <col min="34" max="34" width="14.421875" style="0" customWidth="1"/>
    <col min="35" max="35" width="0.13671875" style="0" customWidth="1"/>
    <col min="36" max="36" width="14.28125" style="0" customWidth="1"/>
    <col min="37" max="37" width="13.140625" style="0" customWidth="1"/>
    <col min="38" max="38" width="15.00390625" style="0" customWidth="1"/>
    <col min="40" max="41" width="0" style="0" hidden="1" customWidth="1"/>
  </cols>
  <sheetData>
    <row r="1" spans="1:36" ht="20.25">
      <c r="A1" s="2" t="s">
        <v>0</v>
      </c>
      <c r="B1" s="3"/>
      <c r="C1" s="3"/>
      <c r="D1" s="3"/>
      <c r="E1" s="3"/>
      <c r="F1" s="3"/>
      <c r="G1" s="3"/>
      <c r="H1" s="3"/>
      <c r="I1" s="3"/>
      <c r="J1" s="3"/>
      <c r="K1" s="3"/>
      <c r="L1" s="3"/>
      <c r="M1" s="4"/>
      <c r="O1" s="11"/>
      <c r="P1" s="11"/>
      <c r="Q1" s="11"/>
      <c r="R1" s="11"/>
      <c r="S1" s="11"/>
      <c r="T1" s="11"/>
      <c r="U1" s="69"/>
      <c r="V1" s="11"/>
      <c r="W1" s="11"/>
      <c r="AJ1" s="74" t="s">
        <v>2</v>
      </c>
    </row>
    <row r="2" spans="1:36" ht="20.25">
      <c r="A2" s="23" t="s">
        <v>1</v>
      </c>
      <c r="B2" s="11"/>
      <c r="C2" s="11"/>
      <c r="D2" s="11"/>
      <c r="E2" s="11"/>
      <c r="F2" s="11"/>
      <c r="G2" s="11"/>
      <c r="H2" s="11"/>
      <c r="I2" s="11"/>
      <c r="J2" s="11"/>
      <c r="K2" s="11"/>
      <c r="L2" s="11"/>
      <c r="M2" s="12"/>
      <c r="O2" s="11"/>
      <c r="P2" s="11"/>
      <c r="Q2" s="11"/>
      <c r="R2" s="11"/>
      <c r="S2" s="11"/>
      <c r="T2" s="11"/>
      <c r="U2" s="69"/>
      <c r="V2" s="11"/>
      <c r="W2" s="11"/>
      <c r="AJ2" s="74"/>
    </row>
    <row r="3" spans="1:13" ht="12.75">
      <c r="A3" s="23" t="s">
        <v>127</v>
      </c>
      <c r="B3" s="11"/>
      <c r="C3" s="11"/>
      <c r="D3" s="11"/>
      <c r="E3" s="11"/>
      <c r="F3" s="11"/>
      <c r="G3" s="11"/>
      <c r="H3" s="11"/>
      <c r="I3" s="11"/>
      <c r="J3" s="11"/>
      <c r="K3" s="11"/>
      <c r="L3" s="11"/>
      <c r="M3" s="12"/>
    </row>
    <row r="4" spans="1:13" ht="12.75">
      <c r="A4" s="5" t="s">
        <v>124</v>
      </c>
      <c r="B4" s="6"/>
      <c r="C4" s="6"/>
      <c r="D4" s="6"/>
      <c r="E4" s="6"/>
      <c r="F4" s="6"/>
      <c r="G4" s="6"/>
      <c r="H4" s="6"/>
      <c r="I4" s="6"/>
      <c r="J4" s="6"/>
      <c r="K4" s="6"/>
      <c r="L4" s="6"/>
      <c r="M4" s="7"/>
    </row>
    <row r="5" ht="15.75" customHeight="1">
      <c r="A5" s="13"/>
    </row>
    <row r="6" spans="1:38" ht="13.5" customHeight="1">
      <c r="A6" s="75" t="s">
        <v>128</v>
      </c>
      <c r="C6" s="60" t="s">
        <v>132</v>
      </c>
      <c r="D6" s="6"/>
      <c r="E6" s="6"/>
      <c r="F6" s="6"/>
      <c r="I6" s="76" t="s">
        <v>3</v>
      </c>
      <c r="K6" s="6"/>
      <c r="L6" s="6"/>
      <c r="M6" s="6"/>
      <c r="N6" s="6"/>
      <c r="O6" s="6"/>
      <c r="AH6" s="77" t="s">
        <v>129</v>
      </c>
      <c r="AJ6" s="84">
        <v>39000</v>
      </c>
      <c r="AK6" s="6"/>
      <c r="AL6" s="6"/>
    </row>
    <row r="7" ht="12.75">
      <c r="A7" s="13"/>
    </row>
    <row r="8" spans="1:38" ht="12.75">
      <c r="A8" s="10"/>
      <c r="B8" s="6"/>
      <c r="C8" s="6"/>
      <c r="D8" s="6"/>
      <c r="E8" s="6"/>
      <c r="F8" s="6"/>
      <c r="G8" s="6"/>
      <c r="H8" s="6"/>
      <c r="I8" s="6"/>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6"/>
      <c r="AL8" s="6"/>
    </row>
    <row r="9" spans="1:39" ht="12.75">
      <c r="A9" s="9"/>
      <c r="B9" s="3"/>
      <c r="C9" s="41"/>
      <c r="D9" s="41"/>
      <c r="E9" s="41"/>
      <c r="F9" s="41"/>
      <c r="G9" s="41"/>
      <c r="H9" s="41"/>
      <c r="I9" s="58"/>
      <c r="J9" s="15"/>
      <c r="K9" s="2"/>
      <c r="L9" s="15"/>
      <c r="M9" s="15"/>
      <c r="N9" s="15"/>
      <c r="O9" s="15"/>
      <c r="P9" s="15"/>
      <c r="Q9" s="15"/>
      <c r="R9" s="15"/>
      <c r="S9" s="15"/>
      <c r="T9" s="15"/>
      <c r="U9" s="15"/>
      <c r="V9" s="15"/>
      <c r="W9" s="15"/>
      <c r="X9" s="2"/>
      <c r="Y9" s="15"/>
      <c r="Z9" s="15"/>
      <c r="AA9" s="15"/>
      <c r="AB9" s="15"/>
      <c r="AC9" s="15"/>
      <c r="AD9" s="15"/>
      <c r="AE9" s="15"/>
      <c r="AF9" s="15"/>
      <c r="AG9" s="15"/>
      <c r="AH9" s="15"/>
      <c r="AI9" s="92"/>
      <c r="AJ9" s="1"/>
      <c r="AK9" s="9"/>
      <c r="AL9" s="93" t="s">
        <v>166</v>
      </c>
      <c r="AM9" s="13"/>
    </row>
    <row r="10" spans="1:39" ht="12.75">
      <c r="A10" s="13"/>
      <c r="B10" s="11"/>
      <c r="G10" s="15"/>
      <c r="H10" s="15"/>
      <c r="I10" s="15"/>
      <c r="J10" s="1"/>
      <c r="K10" s="23"/>
      <c r="L10" s="15"/>
      <c r="M10" s="15"/>
      <c r="N10" s="15"/>
      <c r="O10" s="15"/>
      <c r="P10" s="15"/>
      <c r="Q10" s="15"/>
      <c r="R10" s="15"/>
      <c r="S10" s="15"/>
      <c r="T10" s="15"/>
      <c r="U10" s="15"/>
      <c r="V10" s="15"/>
      <c r="W10" s="15"/>
      <c r="X10" s="5"/>
      <c r="Y10" s="15"/>
      <c r="Z10" s="15"/>
      <c r="AA10" s="15"/>
      <c r="AB10" s="15"/>
      <c r="AC10" s="15"/>
      <c r="AD10" s="15"/>
      <c r="AE10" s="15"/>
      <c r="AF10" s="15"/>
      <c r="AG10" s="15"/>
      <c r="AH10" s="15"/>
      <c r="AI10" s="24"/>
      <c r="AJ10" s="78" t="s">
        <v>167</v>
      </c>
      <c r="AK10" s="13"/>
      <c r="AL10" s="78" t="s">
        <v>168</v>
      </c>
      <c r="AM10" s="13"/>
    </row>
    <row r="11" spans="1:39" ht="12.75">
      <c r="A11" s="13"/>
      <c r="B11" s="11"/>
      <c r="C11" s="15"/>
      <c r="D11" s="15"/>
      <c r="E11" s="25" t="s">
        <v>35</v>
      </c>
      <c r="F11" s="15"/>
      <c r="G11" s="15"/>
      <c r="H11" s="15"/>
      <c r="I11" s="15"/>
      <c r="J11" s="1"/>
      <c r="K11" s="23"/>
      <c r="L11" s="15"/>
      <c r="M11" s="15"/>
      <c r="N11" s="15"/>
      <c r="O11" s="15"/>
      <c r="P11" s="15"/>
      <c r="Q11" s="15"/>
      <c r="R11" s="15"/>
      <c r="S11" s="15"/>
      <c r="T11" s="15"/>
      <c r="U11" s="15"/>
      <c r="V11" s="15"/>
      <c r="W11" s="24"/>
      <c r="X11" s="160" t="s">
        <v>169</v>
      </c>
      <c r="Y11" s="161"/>
      <c r="Z11" s="161"/>
      <c r="AA11" s="161"/>
      <c r="AB11" s="161"/>
      <c r="AC11" s="161"/>
      <c r="AD11" s="161"/>
      <c r="AE11" s="161"/>
      <c r="AF11" s="161"/>
      <c r="AG11" s="161"/>
      <c r="AH11" s="161"/>
      <c r="AI11" s="94"/>
      <c r="AJ11" s="78" t="s">
        <v>170</v>
      </c>
      <c r="AK11" s="25"/>
      <c r="AL11" s="78" t="s">
        <v>143</v>
      </c>
      <c r="AM11" s="13"/>
    </row>
    <row r="12" spans="1:39" ht="12.75">
      <c r="A12" s="13"/>
      <c r="B12" s="11"/>
      <c r="C12" s="25" t="s">
        <v>32</v>
      </c>
      <c r="D12" s="15"/>
      <c r="E12" s="25" t="s">
        <v>36</v>
      </c>
      <c r="F12" s="15"/>
      <c r="G12" s="15"/>
      <c r="H12" s="15"/>
      <c r="I12" s="15"/>
      <c r="J12" s="1"/>
      <c r="K12" s="13"/>
      <c r="X12" s="26"/>
      <c r="Y12" s="15"/>
      <c r="Z12" s="15"/>
      <c r="AA12" s="15"/>
      <c r="AB12" s="15"/>
      <c r="AC12" s="15"/>
      <c r="AD12" s="25" t="s">
        <v>102</v>
      </c>
      <c r="AE12" s="15"/>
      <c r="AF12" s="25" t="s">
        <v>106</v>
      </c>
      <c r="AG12" s="15"/>
      <c r="AH12" s="25"/>
      <c r="AI12" s="25"/>
      <c r="AJ12" s="78" t="s">
        <v>171</v>
      </c>
      <c r="AK12" s="25" t="s">
        <v>142</v>
      </c>
      <c r="AL12" s="78" t="s">
        <v>140</v>
      </c>
      <c r="AM12" s="13"/>
    </row>
    <row r="13" spans="1:38" ht="12.75">
      <c r="A13" s="26" t="s">
        <v>30</v>
      </c>
      <c r="B13" s="11"/>
      <c r="C13" s="25" t="s">
        <v>33</v>
      </c>
      <c r="D13" s="15"/>
      <c r="E13" s="25" t="s">
        <v>34</v>
      </c>
      <c r="F13" s="15"/>
      <c r="G13" s="15"/>
      <c r="H13" s="15"/>
      <c r="I13" s="15"/>
      <c r="J13" s="1"/>
      <c r="K13" s="157" t="s">
        <v>133</v>
      </c>
      <c r="L13" s="158"/>
      <c r="M13" s="158"/>
      <c r="N13" s="158"/>
      <c r="O13" s="158"/>
      <c r="P13" s="158"/>
      <c r="Q13" s="158"/>
      <c r="R13" s="158"/>
      <c r="S13" s="158"/>
      <c r="T13" s="158"/>
      <c r="U13" s="158"/>
      <c r="V13" s="158"/>
      <c r="W13" s="159"/>
      <c r="X13" s="26"/>
      <c r="Y13" s="15"/>
      <c r="Z13" s="15"/>
      <c r="AA13" s="15"/>
      <c r="AB13" s="15"/>
      <c r="AC13" s="15"/>
      <c r="AD13" s="25" t="s">
        <v>103</v>
      </c>
      <c r="AE13" s="15"/>
      <c r="AF13" s="25" t="s">
        <v>107</v>
      </c>
      <c r="AG13" s="15"/>
      <c r="AH13" s="25"/>
      <c r="AI13" s="25"/>
      <c r="AJ13" s="83" t="s">
        <v>173</v>
      </c>
      <c r="AK13" s="25" t="s">
        <v>172</v>
      </c>
      <c r="AL13" s="78" t="s">
        <v>141</v>
      </c>
    </row>
    <row r="14" spans="1:38" ht="12.75">
      <c r="A14" s="30" t="s">
        <v>31</v>
      </c>
      <c r="B14" s="11"/>
      <c r="C14" s="22" t="s">
        <v>40</v>
      </c>
      <c r="D14" s="15"/>
      <c r="E14" s="22" t="s">
        <v>37</v>
      </c>
      <c r="F14" s="15"/>
      <c r="G14" s="22" t="s">
        <v>100</v>
      </c>
      <c r="H14" s="15"/>
      <c r="I14" s="27" t="s">
        <v>38</v>
      </c>
      <c r="J14" s="1"/>
      <c r="K14" s="95" t="s">
        <v>175</v>
      </c>
      <c r="L14" s="96"/>
      <c r="M14" s="97" t="s">
        <v>176</v>
      </c>
      <c r="N14" s="96"/>
      <c r="O14" s="97" t="s">
        <v>177</v>
      </c>
      <c r="P14" s="98"/>
      <c r="Q14" s="97" t="s">
        <v>178</v>
      </c>
      <c r="R14" s="99"/>
      <c r="S14" s="97" t="s">
        <v>179</v>
      </c>
      <c r="T14" s="27"/>
      <c r="U14" s="27" t="s">
        <v>117</v>
      </c>
      <c r="V14" s="27"/>
      <c r="W14" s="28" t="s">
        <v>18</v>
      </c>
      <c r="X14" s="26" t="s">
        <v>15</v>
      </c>
      <c r="Y14" s="25"/>
      <c r="Z14" s="25" t="s">
        <v>16</v>
      </c>
      <c r="AA14" s="25"/>
      <c r="AB14" s="25" t="s">
        <v>101</v>
      </c>
      <c r="AC14" s="25"/>
      <c r="AD14" s="25" t="s">
        <v>104</v>
      </c>
      <c r="AE14" s="25"/>
      <c r="AF14" s="25" t="s">
        <v>105</v>
      </c>
      <c r="AG14" s="25"/>
      <c r="AH14" s="29" t="s">
        <v>39</v>
      </c>
      <c r="AI14" s="25"/>
      <c r="AJ14" s="83" t="s">
        <v>180</v>
      </c>
      <c r="AK14" s="22" t="s">
        <v>174</v>
      </c>
      <c r="AL14" s="83" t="s">
        <v>181</v>
      </c>
    </row>
    <row r="15" spans="1:38" ht="12.75">
      <c r="A15" s="130" t="s">
        <v>111</v>
      </c>
      <c r="B15" s="11"/>
      <c r="C15" s="79">
        <v>1</v>
      </c>
      <c r="D15" s="15"/>
      <c r="E15" s="15"/>
      <c r="F15" s="15"/>
      <c r="G15" s="61" t="s">
        <v>211</v>
      </c>
      <c r="H15" s="15"/>
      <c r="I15" s="71" t="s">
        <v>131</v>
      </c>
      <c r="J15" s="1"/>
      <c r="K15" s="136">
        <v>2800000</v>
      </c>
      <c r="L15" s="81"/>
      <c r="M15" s="81"/>
      <c r="N15" s="81"/>
      <c r="O15" s="81"/>
      <c r="P15" s="81"/>
      <c r="Q15" s="81"/>
      <c r="R15" s="81"/>
      <c r="S15" s="81"/>
      <c r="T15" s="81"/>
      <c r="U15" s="81"/>
      <c r="V15" s="39"/>
      <c r="W15" s="135">
        <f>SUM(K15:U15)</f>
        <v>2800000</v>
      </c>
      <c r="X15" s="136"/>
      <c r="Y15" s="81"/>
      <c r="Z15" s="81"/>
      <c r="AA15" s="81"/>
      <c r="AB15" s="145">
        <v>500000</v>
      </c>
      <c r="AC15" s="81"/>
      <c r="AD15" s="81"/>
      <c r="AE15" s="81"/>
      <c r="AF15" s="81"/>
      <c r="AG15" s="81"/>
      <c r="AH15" s="137">
        <f>SUM(X15:AG15)</f>
        <v>500000</v>
      </c>
      <c r="AI15" s="40"/>
      <c r="AJ15" s="139"/>
      <c r="AK15" s="141">
        <v>2300000</v>
      </c>
      <c r="AL15" s="87">
        <v>-14792</v>
      </c>
    </row>
    <row r="16" spans="1:38" ht="12.75">
      <c r="A16" s="130"/>
      <c r="B16" s="11"/>
      <c r="C16" s="79"/>
      <c r="D16" s="15"/>
      <c r="E16" s="15"/>
      <c r="F16" s="15"/>
      <c r="G16" s="46"/>
      <c r="H16" s="15"/>
      <c r="I16" s="71"/>
      <c r="J16" s="1"/>
      <c r="K16" s="131"/>
      <c r="L16" s="132"/>
      <c r="M16" s="132"/>
      <c r="N16" s="132"/>
      <c r="O16" s="132"/>
      <c r="P16" s="132"/>
      <c r="Q16" s="132"/>
      <c r="R16" s="132"/>
      <c r="S16" s="132"/>
      <c r="T16" s="132"/>
      <c r="U16" s="132"/>
      <c r="V16" s="133"/>
      <c r="W16" s="134"/>
      <c r="X16" s="131"/>
      <c r="Y16" s="132"/>
      <c r="Z16" s="132"/>
      <c r="AA16" s="132"/>
      <c r="AB16" s="132"/>
      <c r="AC16" s="132"/>
      <c r="AD16" s="132"/>
      <c r="AE16" s="132"/>
      <c r="AF16" s="132"/>
      <c r="AG16" s="132"/>
      <c r="AH16" s="132"/>
      <c r="AI16" s="134"/>
      <c r="AJ16" s="140"/>
      <c r="AK16" s="130"/>
      <c r="AL16" s="88"/>
    </row>
    <row r="17" spans="1:38" ht="12.75">
      <c r="A17" s="129" t="s">
        <v>111</v>
      </c>
      <c r="B17" s="11"/>
      <c r="C17" s="79">
        <v>2</v>
      </c>
      <c r="D17" s="11"/>
      <c r="E17" s="79"/>
      <c r="F17" s="11"/>
      <c r="G17" s="61" t="s">
        <v>202</v>
      </c>
      <c r="H17" s="46"/>
      <c r="I17" s="71" t="s">
        <v>130</v>
      </c>
      <c r="J17" s="46"/>
      <c r="K17" s="82">
        <v>825000</v>
      </c>
      <c r="L17" s="67"/>
      <c r="M17" s="67"/>
      <c r="N17" s="67"/>
      <c r="O17" s="67"/>
      <c r="P17" s="67"/>
      <c r="Q17" s="67"/>
      <c r="R17" s="67"/>
      <c r="S17" s="67"/>
      <c r="T17" s="67"/>
      <c r="U17" s="67"/>
      <c r="V17" s="31"/>
      <c r="W17" s="32">
        <f>SUM(K17:U17)</f>
        <v>825000</v>
      </c>
      <c r="X17" s="82"/>
      <c r="Y17" s="67"/>
      <c r="Z17" s="67">
        <v>825000</v>
      </c>
      <c r="AA17" s="67"/>
      <c r="AB17" s="67"/>
      <c r="AC17" s="67"/>
      <c r="AD17" s="67"/>
      <c r="AE17" s="67"/>
      <c r="AF17" s="67"/>
      <c r="AG17" s="67"/>
      <c r="AH17" s="31">
        <f>SUM(X17:AG17)</f>
        <v>825000</v>
      </c>
      <c r="AI17" s="32"/>
      <c r="AJ17" s="117"/>
      <c r="AK17" s="142">
        <v>0</v>
      </c>
      <c r="AL17" s="87">
        <v>13000</v>
      </c>
    </row>
    <row r="18" spans="1:38" ht="12.75">
      <c r="A18" s="129"/>
      <c r="B18" s="11"/>
      <c r="C18" s="79"/>
      <c r="D18" s="11"/>
      <c r="E18" s="79"/>
      <c r="F18" s="11"/>
      <c r="G18" s="61"/>
      <c r="H18" s="46"/>
      <c r="I18" s="71"/>
      <c r="J18" s="46"/>
      <c r="K18" s="82"/>
      <c r="L18" s="67"/>
      <c r="M18" s="67"/>
      <c r="N18" s="67"/>
      <c r="O18" s="67"/>
      <c r="P18" s="67"/>
      <c r="Q18" s="67"/>
      <c r="R18" s="67"/>
      <c r="S18" s="67"/>
      <c r="T18" s="67"/>
      <c r="U18" s="67"/>
      <c r="V18" s="31"/>
      <c r="W18" s="32"/>
      <c r="X18" s="82"/>
      <c r="Y18" s="67"/>
      <c r="Z18" s="67"/>
      <c r="AA18" s="67"/>
      <c r="AB18" s="67"/>
      <c r="AC18" s="67"/>
      <c r="AD18" s="67"/>
      <c r="AE18" s="67"/>
      <c r="AF18" s="67"/>
      <c r="AG18" s="67"/>
      <c r="AH18" s="31"/>
      <c r="AI18" s="32"/>
      <c r="AJ18" s="117"/>
      <c r="AK18" s="142"/>
      <c r="AL18" s="87"/>
    </row>
    <row r="19" spans="1:38" ht="12.75">
      <c r="A19" s="129" t="s">
        <v>144</v>
      </c>
      <c r="B19" s="11"/>
      <c r="C19" s="79">
        <v>3</v>
      </c>
      <c r="D19" s="11"/>
      <c r="E19" s="79"/>
      <c r="F19" s="11"/>
      <c r="G19" s="61" t="s">
        <v>203</v>
      </c>
      <c r="H19" s="11"/>
      <c r="I19" s="71" t="s">
        <v>131</v>
      </c>
      <c r="K19" s="82" t="s">
        <v>212</v>
      </c>
      <c r="L19" s="67"/>
      <c r="M19" s="67">
        <v>600000</v>
      </c>
      <c r="N19" s="67"/>
      <c r="O19" s="67"/>
      <c r="P19" s="67"/>
      <c r="Q19" s="67"/>
      <c r="R19" s="67"/>
      <c r="S19" s="67"/>
      <c r="T19" s="67"/>
      <c r="U19" s="67"/>
      <c r="V19" s="31"/>
      <c r="W19" s="32">
        <f>SUM(K19:U19)</f>
        <v>600000</v>
      </c>
      <c r="X19" s="82">
        <v>100000</v>
      </c>
      <c r="Y19" s="67"/>
      <c r="Z19" s="67"/>
      <c r="AA19" s="67"/>
      <c r="AB19" s="67"/>
      <c r="AC19" s="67"/>
      <c r="AD19" s="67"/>
      <c r="AE19" s="67"/>
      <c r="AF19" s="67"/>
      <c r="AG19" s="67"/>
      <c r="AH19" s="31">
        <f>SUM(X19:AG19)</f>
        <v>100000</v>
      </c>
      <c r="AI19" s="32"/>
      <c r="AJ19" s="117"/>
      <c r="AK19" s="142">
        <v>600000</v>
      </c>
      <c r="AL19" s="87">
        <v>42000</v>
      </c>
    </row>
    <row r="20" spans="1:38" ht="12.75">
      <c r="A20" s="129"/>
      <c r="B20" s="11"/>
      <c r="C20" s="79"/>
      <c r="D20" s="11"/>
      <c r="E20" s="79"/>
      <c r="F20" s="11"/>
      <c r="G20" s="61"/>
      <c r="H20" s="11"/>
      <c r="I20" s="71"/>
      <c r="K20" s="82"/>
      <c r="L20" s="67"/>
      <c r="M20" s="67"/>
      <c r="N20" s="67"/>
      <c r="O20" s="67"/>
      <c r="P20" s="67"/>
      <c r="Q20" s="67"/>
      <c r="R20" s="67"/>
      <c r="S20" s="67"/>
      <c r="T20" s="67"/>
      <c r="U20" s="67"/>
      <c r="V20" s="31"/>
      <c r="W20" s="32"/>
      <c r="X20" s="82"/>
      <c r="Y20" s="67"/>
      <c r="Z20" s="67"/>
      <c r="AA20" s="67"/>
      <c r="AB20" s="67"/>
      <c r="AC20" s="67"/>
      <c r="AD20" s="67"/>
      <c r="AE20" s="67"/>
      <c r="AF20" s="67"/>
      <c r="AG20" s="67"/>
      <c r="AH20" s="31"/>
      <c r="AI20" s="32"/>
      <c r="AJ20" s="117"/>
      <c r="AK20" s="142"/>
      <c r="AL20" s="87"/>
    </row>
    <row r="21" spans="1:38" ht="12.75">
      <c r="A21" s="129" t="s">
        <v>214</v>
      </c>
      <c r="B21" s="11"/>
      <c r="C21" s="79">
        <v>4</v>
      </c>
      <c r="D21" s="11"/>
      <c r="E21" s="79"/>
      <c r="F21" s="11"/>
      <c r="G21" s="61" t="s">
        <v>149</v>
      </c>
      <c r="H21" s="11"/>
      <c r="I21" s="71" t="s">
        <v>78</v>
      </c>
      <c r="K21" s="82">
        <v>350000</v>
      </c>
      <c r="L21" s="67"/>
      <c r="M21" s="67">
        <v>350000</v>
      </c>
      <c r="N21" s="67"/>
      <c r="O21" s="67">
        <v>350000</v>
      </c>
      <c r="P21" s="67"/>
      <c r="Q21" s="67"/>
      <c r="R21" s="67"/>
      <c r="S21" s="67"/>
      <c r="T21" s="67"/>
      <c r="U21" s="67"/>
      <c r="V21" s="31"/>
      <c r="W21" s="32">
        <f>SUM(K21:U21)</f>
        <v>1050000</v>
      </c>
      <c r="X21" s="82"/>
      <c r="Y21" s="67"/>
      <c r="Z21" s="67"/>
      <c r="AA21" s="67"/>
      <c r="AB21" s="67">
        <v>900000</v>
      </c>
      <c r="AC21" s="67"/>
      <c r="AD21" s="67"/>
      <c r="AE21" s="67"/>
      <c r="AF21" s="67"/>
      <c r="AG21" s="67"/>
      <c r="AH21" s="31">
        <f>SUM(X21:AG21)</f>
        <v>900000</v>
      </c>
      <c r="AI21" s="32"/>
      <c r="AJ21" s="117"/>
      <c r="AK21" s="142">
        <v>150000</v>
      </c>
      <c r="AL21" s="87">
        <v>28000</v>
      </c>
    </row>
    <row r="22" spans="1:38" ht="12.75">
      <c r="A22" s="129"/>
      <c r="B22" s="11"/>
      <c r="C22" s="79"/>
      <c r="D22" s="11"/>
      <c r="E22" s="79"/>
      <c r="F22" s="11"/>
      <c r="G22" s="61" t="s">
        <v>204</v>
      </c>
      <c r="H22" s="11"/>
      <c r="I22" s="71"/>
      <c r="K22" s="82"/>
      <c r="L22" s="67"/>
      <c r="M22" s="67"/>
      <c r="N22" s="67"/>
      <c r="O22" s="67"/>
      <c r="P22" s="67"/>
      <c r="Q22" s="67"/>
      <c r="R22" s="67"/>
      <c r="S22" s="67"/>
      <c r="T22" s="67"/>
      <c r="U22" s="67"/>
      <c r="V22" s="31"/>
      <c r="W22" s="32"/>
      <c r="X22" s="82"/>
      <c r="Y22" s="67"/>
      <c r="Z22" s="67"/>
      <c r="AA22" s="67"/>
      <c r="AB22" s="67"/>
      <c r="AC22" s="67"/>
      <c r="AD22" s="67"/>
      <c r="AE22" s="67"/>
      <c r="AF22" s="67"/>
      <c r="AG22" s="67"/>
      <c r="AH22" s="31"/>
      <c r="AI22" s="32"/>
      <c r="AJ22" s="117"/>
      <c r="AK22" s="142"/>
      <c r="AL22" s="87"/>
    </row>
    <row r="23" spans="1:38" ht="12.75">
      <c r="A23" s="129"/>
      <c r="B23" s="11"/>
      <c r="C23" s="79"/>
      <c r="D23" s="11"/>
      <c r="E23" s="79"/>
      <c r="F23" s="11"/>
      <c r="G23" s="61"/>
      <c r="H23" s="11"/>
      <c r="I23" s="71"/>
      <c r="K23" s="82"/>
      <c r="L23" s="67"/>
      <c r="M23" s="67"/>
      <c r="N23" s="67"/>
      <c r="O23" s="67"/>
      <c r="P23" s="67"/>
      <c r="Q23" s="67"/>
      <c r="R23" s="67"/>
      <c r="S23" s="67"/>
      <c r="T23" s="67"/>
      <c r="U23" s="67"/>
      <c r="V23" s="31"/>
      <c r="W23" s="32"/>
      <c r="X23" s="82"/>
      <c r="Y23" s="67"/>
      <c r="Z23" s="67"/>
      <c r="AA23" s="67"/>
      <c r="AB23" s="67"/>
      <c r="AC23" s="67"/>
      <c r="AD23" s="67"/>
      <c r="AE23" s="67"/>
      <c r="AF23" s="67"/>
      <c r="AG23" s="67"/>
      <c r="AH23" s="31"/>
      <c r="AI23" s="32"/>
      <c r="AJ23" s="117"/>
      <c r="AK23" s="142"/>
      <c r="AL23" s="87"/>
    </row>
    <row r="24" spans="1:38" ht="12.75">
      <c r="A24" s="129" t="s">
        <v>111</v>
      </c>
      <c r="B24" s="11"/>
      <c r="C24" s="79">
        <v>5</v>
      </c>
      <c r="D24" s="11"/>
      <c r="E24" s="79"/>
      <c r="F24" s="11"/>
      <c r="G24" s="61" t="s">
        <v>205</v>
      </c>
      <c r="H24" s="11"/>
      <c r="I24" s="71" t="s">
        <v>99</v>
      </c>
      <c r="K24" s="82">
        <v>3400000</v>
      </c>
      <c r="L24" s="67"/>
      <c r="M24" s="67"/>
      <c r="N24" s="67"/>
      <c r="O24" s="67"/>
      <c r="P24" s="67"/>
      <c r="Q24" s="67"/>
      <c r="R24" s="67"/>
      <c r="S24" s="67"/>
      <c r="T24" s="67"/>
      <c r="U24" s="67"/>
      <c r="V24" s="31"/>
      <c r="W24" s="32">
        <f>SUM(K24:U24)</f>
        <v>3400000</v>
      </c>
      <c r="X24" s="82"/>
      <c r="Y24" s="67"/>
      <c r="Z24" s="67"/>
      <c r="AA24" s="67"/>
      <c r="AB24" s="67"/>
      <c r="AC24" s="67"/>
      <c r="AD24" s="67"/>
      <c r="AE24" s="67"/>
      <c r="AF24" s="67"/>
      <c r="AG24" s="67"/>
      <c r="AH24" s="31">
        <f>SUM(X24:AG24)</f>
        <v>0</v>
      </c>
      <c r="AI24" s="32"/>
      <c r="AJ24" s="146" t="s">
        <v>82</v>
      </c>
      <c r="AK24" s="142">
        <v>3400000</v>
      </c>
      <c r="AL24" s="87">
        <v>162000</v>
      </c>
    </row>
    <row r="25" spans="1:38" ht="12.75">
      <c r="A25" s="129"/>
      <c r="B25" s="11"/>
      <c r="C25" s="79"/>
      <c r="D25" s="11"/>
      <c r="E25" s="79"/>
      <c r="F25" s="11"/>
      <c r="G25" s="61"/>
      <c r="H25" s="11"/>
      <c r="I25" s="71"/>
      <c r="K25" s="82"/>
      <c r="L25" s="67"/>
      <c r="M25" s="67"/>
      <c r="N25" s="67"/>
      <c r="O25" s="67"/>
      <c r="P25" s="67"/>
      <c r="Q25" s="67"/>
      <c r="R25" s="67"/>
      <c r="S25" s="67"/>
      <c r="T25" s="67"/>
      <c r="U25" s="67"/>
      <c r="V25" s="31"/>
      <c r="W25" s="32"/>
      <c r="X25" s="82"/>
      <c r="Y25" s="67"/>
      <c r="Z25" s="67"/>
      <c r="AA25" s="67"/>
      <c r="AB25" s="67"/>
      <c r="AC25" s="67"/>
      <c r="AD25" s="67"/>
      <c r="AE25" s="67"/>
      <c r="AF25" s="67"/>
      <c r="AG25" s="67"/>
      <c r="AH25" s="31"/>
      <c r="AI25" s="32"/>
      <c r="AJ25" s="146"/>
      <c r="AK25" s="142"/>
      <c r="AL25" s="87"/>
    </row>
    <row r="26" spans="1:38" ht="12.75">
      <c r="A26" s="129" t="s">
        <v>145</v>
      </c>
      <c r="B26" s="11"/>
      <c r="C26" s="79">
        <v>6</v>
      </c>
      <c r="D26" s="11"/>
      <c r="E26" s="79"/>
      <c r="F26" s="11"/>
      <c r="G26" s="61" t="s">
        <v>206</v>
      </c>
      <c r="H26" s="11"/>
      <c r="I26" s="71" t="s">
        <v>130</v>
      </c>
      <c r="K26" s="82"/>
      <c r="L26" s="67"/>
      <c r="M26" s="67">
        <v>400000</v>
      </c>
      <c r="N26" s="67"/>
      <c r="O26" s="67"/>
      <c r="P26" s="67"/>
      <c r="Q26" s="67"/>
      <c r="R26" s="67"/>
      <c r="S26" s="67"/>
      <c r="T26" s="67"/>
      <c r="U26" s="67"/>
      <c r="V26" s="31"/>
      <c r="W26" s="32">
        <f>SUM(K26:U26)</f>
        <v>400000</v>
      </c>
      <c r="X26" s="82"/>
      <c r="Y26" s="67"/>
      <c r="Z26" s="67"/>
      <c r="AA26" s="67"/>
      <c r="AB26" s="67"/>
      <c r="AC26" s="67"/>
      <c r="AD26" s="67">
        <v>300000</v>
      </c>
      <c r="AE26" s="67"/>
      <c r="AF26" s="67">
        <v>100000</v>
      </c>
      <c r="AG26" s="67"/>
      <c r="AH26" s="31">
        <f>SUM(X26:AG26)</f>
        <v>400000</v>
      </c>
      <c r="AI26" s="32"/>
      <c r="AJ26" s="146"/>
      <c r="AK26" s="142">
        <v>0</v>
      </c>
      <c r="AL26" s="87">
        <v>12000</v>
      </c>
    </row>
    <row r="27" spans="1:38" ht="12.75">
      <c r="A27" s="80"/>
      <c r="B27" s="11"/>
      <c r="C27" s="79"/>
      <c r="D27" s="11"/>
      <c r="E27" s="79"/>
      <c r="F27" s="11"/>
      <c r="G27" s="61"/>
      <c r="H27" s="11"/>
      <c r="I27" s="71"/>
      <c r="K27" s="82"/>
      <c r="L27" s="67"/>
      <c r="M27" s="67"/>
      <c r="N27" s="67"/>
      <c r="O27" s="67"/>
      <c r="P27" s="67"/>
      <c r="Q27" s="67"/>
      <c r="R27" s="67"/>
      <c r="S27" s="67"/>
      <c r="T27" s="67"/>
      <c r="U27" s="67"/>
      <c r="V27" s="31"/>
      <c r="W27" s="32"/>
      <c r="X27" s="82"/>
      <c r="Y27" s="67"/>
      <c r="Z27" s="67"/>
      <c r="AA27" s="67"/>
      <c r="AB27" s="67"/>
      <c r="AC27" s="67"/>
      <c r="AD27" s="67"/>
      <c r="AE27" s="67"/>
      <c r="AF27" s="67"/>
      <c r="AG27" s="67"/>
      <c r="AH27" s="31"/>
      <c r="AI27" s="31"/>
      <c r="AJ27" s="147"/>
      <c r="AK27" s="141"/>
      <c r="AL27" s="87"/>
    </row>
    <row r="28" spans="1:38" ht="12.75">
      <c r="A28" s="129" t="s">
        <v>213</v>
      </c>
      <c r="B28" s="11"/>
      <c r="C28" s="79">
        <v>7</v>
      </c>
      <c r="D28" s="11"/>
      <c r="E28" s="79"/>
      <c r="F28" s="11"/>
      <c r="G28" s="61" t="s">
        <v>215</v>
      </c>
      <c r="H28" s="11"/>
      <c r="I28" s="71" t="s">
        <v>131</v>
      </c>
      <c r="K28" s="82">
        <v>750000</v>
      </c>
      <c r="L28" s="67"/>
      <c r="M28" s="67"/>
      <c r="N28" s="67"/>
      <c r="O28" s="67"/>
      <c r="P28" s="67"/>
      <c r="Q28" s="67"/>
      <c r="R28" s="67"/>
      <c r="S28" s="67"/>
      <c r="T28" s="67"/>
      <c r="U28" s="67"/>
      <c r="V28" s="31"/>
      <c r="W28" s="32">
        <f>SUM(K28:U28)</f>
        <v>750000</v>
      </c>
      <c r="X28" s="82"/>
      <c r="Y28" s="67"/>
      <c r="Z28" s="67"/>
      <c r="AA28" s="67"/>
      <c r="AB28" s="67"/>
      <c r="AC28" s="67"/>
      <c r="AD28" s="67"/>
      <c r="AE28" s="67"/>
      <c r="AF28" s="67"/>
      <c r="AG28" s="67"/>
      <c r="AH28" s="32">
        <f>SUM(X28:AG28)</f>
        <v>0</v>
      </c>
      <c r="AI28" s="31"/>
      <c r="AJ28" s="146" t="s">
        <v>82</v>
      </c>
      <c r="AK28" s="142">
        <v>750000</v>
      </c>
      <c r="AL28" s="87">
        <v>39000</v>
      </c>
    </row>
    <row r="29" spans="1:38" ht="12.75">
      <c r="A29" s="80"/>
      <c r="B29" s="11"/>
      <c r="C29" s="79"/>
      <c r="D29" s="11"/>
      <c r="E29" s="79"/>
      <c r="F29" s="11"/>
      <c r="G29" s="61"/>
      <c r="H29" s="11"/>
      <c r="I29" s="71"/>
      <c r="K29" s="82"/>
      <c r="L29" s="67"/>
      <c r="M29" s="67"/>
      <c r="N29" s="67"/>
      <c r="O29" s="67"/>
      <c r="P29" s="67"/>
      <c r="Q29" s="67"/>
      <c r="R29" s="67"/>
      <c r="S29" s="67"/>
      <c r="T29" s="67"/>
      <c r="U29" s="67"/>
      <c r="V29" s="31"/>
      <c r="W29" s="32"/>
      <c r="X29" s="82"/>
      <c r="Y29" s="67"/>
      <c r="Z29" s="67"/>
      <c r="AA29" s="67"/>
      <c r="AB29" s="67"/>
      <c r="AC29" s="67"/>
      <c r="AD29" s="67"/>
      <c r="AE29" s="67"/>
      <c r="AF29" s="67"/>
      <c r="AG29" s="67"/>
      <c r="AH29" s="32"/>
      <c r="AI29" s="31"/>
      <c r="AJ29" s="117"/>
      <c r="AK29" s="142"/>
      <c r="AL29" s="87"/>
    </row>
    <row r="30" spans="1:38" ht="12.75">
      <c r="A30" s="80"/>
      <c r="B30" s="11"/>
      <c r="C30" s="79"/>
      <c r="D30" s="11"/>
      <c r="E30" s="79"/>
      <c r="F30" s="11"/>
      <c r="G30" s="61"/>
      <c r="H30" s="11"/>
      <c r="I30" s="71"/>
      <c r="K30" s="82"/>
      <c r="L30" s="67"/>
      <c r="M30" s="67"/>
      <c r="N30" s="67"/>
      <c r="O30" s="67"/>
      <c r="P30" s="67"/>
      <c r="Q30" s="67"/>
      <c r="R30" s="67"/>
      <c r="S30" s="67"/>
      <c r="T30" s="67"/>
      <c r="U30" s="67"/>
      <c r="V30" s="31"/>
      <c r="X30" s="82"/>
      <c r="Y30" s="67"/>
      <c r="Z30" s="67"/>
      <c r="AA30" s="67"/>
      <c r="AB30" s="67"/>
      <c r="AC30" s="67"/>
      <c r="AD30" s="67"/>
      <c r="AE30" s="67"/>
      <c r="AF30" s="67"/>
      <c r="AG30" s="67"/>
      <c r="AH30" s="32"/>
      <c r="AI30" s="31"/>
      <c r="AJ30" s="117"/>
      <c r="AK30" s="142"/>
      <c r="AL30" s="87"/>
    </row>
    <row r="31" spans="1:38" ht="12.75">
      <c r="A31" s="80"/>
      <c r="B31" s="11"/>
      <c r="C31" s="79"/>
      <c r="D31" s="11"/>
      <c r="E31" s="79"/>
      <c r="F31" s="11"/>
      <c r="G31" s="61"/>
      <c r="H31" s="11"/>
      <c r="I31" s="71"/>
      <c r="K31" s="82"/>
      <c r="L31" s="67"/>
      <c r="M31" s="67"/>
      <c r="N31" s="67"/>
      <c r="O31" s="67"/>
      <c r="P31" s="67"/>
      <c r="Q31" s="67"/>
      <c r="R31" s="67"/>
      <c r="S31" s="67"/>
      <c r="T31" s="67"/>
      <c r="U31" s="67"/>
      <c r="V31" s="31"/>
      <c r="W31" s="32"/>
      <c r="X31" s="82"/>
      <c r="Y31" s="67"/>
      <c r="Z31" s="67"/>
      <c r="AA31" s="67"/>
      <c r="AB31" s="67"/>
      <c r="AC31" s="67"/>
      <c r="AD31" s="67"/>
      <c r="AE31" s="67"/>
      <c r="AF31" s="67"/>
      <c r="AG31" s="67"/>
      <c r="AH31" s="32"/>
      <c r="AI31" s="31"/>
      <c r="AJ31" s="117"/>
      <c r="AK31" s="142"/>
      <c r="AL31" s="87"/>
    </row>
    <row r="32" spans="1:38" ht="12.75">
      <c r="A32" s="80"/>
      <c r="B32" s="11"/>
      <c r="C32" s="79"/>
      <c r="D32" s="11"/>
      <c r="E32" s="79"/>
      <c r="F32" s="11"/>
      <c r="G32" s="61"/>
      <c r="H32" s="11"/>
      <c r="I32" s="71"/>
      <c r="K32" s="82"/>
      <c r="L32" s="67"/>
      <c r="M32" s="67"/>
      <c r="N32" s="67"/>
      <c r="O32" s="67"/>
      <c r="P32" s="67"/>
      <c r="Q32" s="67"/>
      <c r="R32" s="67"/>
      <c r="S32" s="67"/>
      <c r="T32" s="67"/>
      <c r="U32" s="67"/>
      <c r="V32" s="31"/>
      <c r="W32" s="32"/>
      <c r="X32" s="82"/>
      <c r="Y32" s="67"/>
      <c r="Z32" s="67"/>
      <c r="AA32" s="67"/>
      <c r="AB32" s="67"/>
      <c r="AC32" s="67"/>
      <c r="AD32" s="67"/>
      <c r="AE32" s="67"/>
      <c r="AF32" s="67"/>
      <c r="AG32" s="67"/>
      <c r="AH32" s="32"/>
      <c r="AI32" s="31"/>
      <c r="AJ32" s="117"/>
      <c r="AK32" s="142"/>
      <c r="AL32" s="87"/>
    </row>
    <row r="33" spans="1:38" ht="12.75">
      <c r="A33" s="42"/>
      <c r="B33" s="11"/>
      <c r="C33" s="79"/>
      <c r="D33" s="11"/>
      <c r="E33" s="79"/>
      <c r="F33" s="11"/>
      <c r="G33" s="61"/>
      <c r="H33" s="11"/>
      <c r="I33" s="71"/>
      <c r="K33" s="82"/>
      <c r="L33" s="67"/>
      <c r="M33" s="67"/>
      <c r="N33" s="67"/>
      <c r="O33" s="67"/>
      <c r="P33" s="67"/>
      <c r="Q33" s="67"/>
      <c r="R33" s="67"/>
      <c r="S33" s="67"/>
      <c r="T33" s="67"/>
      <c r="U33" s="67"/>
      <c r="V33" s="31"/>
      <c r="W33" s="32"/>
      <c r="X33" s="82"/>
      <c r="Y33" s="67"/>
      <c r="Z33" s="67"/>
      <c r="AA33" s="67"/>
      <c r="AB33" s="67"/>
      <c r="AC33" s="67"/>
      <c r="AD33" s="67"/>
      <c r="AE33" s="67"/>
      <c r="AF33" s="67"/>
      <c r="AG33" s="67"/>
      <c r="AH33" s="31"/>
      <c r="AI33" s="32"/>
      <c r="AJ33" s="117"/>
      <c r="AK33" s="138"/>
      <c r="AL33" s="87"/>
    </row>
    <row r="34" spans="1:38" ht="12.75">
      <c r="A34" s="42"/>
      <c r="B34" s="11"/>
      <c r="C34" s="18"/>
      <c r="D34" s="11"/>
      <c r="E34" s="79"/>
      <c r="F34" s="11"/>
      <c r="G34" s="61"/>
      <c r="H34" s="11"/>
      <c r="I34" s="71"/>
      <c r="K34" s="82"/>
      <c r="L34" s="67"/>
      <c r="M34" s="67"/>
      <c r="N34" s="67"/>
      <c r="O34" s="67"/>
      <c r="P34" s="67"/>
      <c r="Q34" s="67"/>
      <c r="R34" s="67"/>
      <c r="S34" s="67"/>
      <c r="T34" s="67"/>
      <c r="U34" s="67"/>
      <c r="V34" s="31"/>
      <c r="W34" s="32"/>
      <c r="X34" s="82"/>
      <c r="Y34" s="67"/>
      <c r="Z34" s="67"/>
      <c r="AA34" s="67"/>
      <c r="AB34" s="67"/>
      <c r="AC34" s="67"/>
      <c r="AD34" s="67"/>
      <c r="AE34" s="67"/>
      <c r="AF34" s="67"/>
      <c r="AG34" s="67"/>
      <c r="AH34" s="31"/>
      <c r="AI34" s="32"/>
      <c r="AJ34" s="117"/>
      <c r="AK34" s="138"/>
      <c r="AL34" s="87"/>
    </row>
    <row r="35" spans="1:38" ht="12.75">
      <c r="A35" s="42"/>
      <c r="B35" s="11"/>
      <c r="C35" s="18"/>
      <c r="D35" s="11"/>
      <c r="E35" s="79"/>
      <c r="F35" s="11"/>
      <c r="G35" s="61"/>
      <c r="H35" s="11"/>
      <c r="I35" s="71"/>
      <c r="K35" s="82"/>
      <c r="L35" s="67"/>
      <c r="M35" s="67"/>
      <c r="N35" s="67"/>
      <c r="O35" s="67"/>
      <c r="P35" s="67"/>
      <c r="Q35" s="67"/>
      <c r="R35" s="67"/>
      <c r="S35" s="67"/>
      <c r="T35" s="67"/>
      <c r="U35" s="67"/>
      <c r="V35" s="31"/>
      <c r="W35" s="32"/>
      <c r="X35" s="82"/>
      <c r="Y35" s="67"/>
      <c r="Z35" s="67"/>
      <c r="AA35" s="67"/>
      <c r="AB35" s="67"/>
      <c r="AC35" s="67"/>
      <c r="AD35" s="67"/>
      <c r="AE35" s="67"/>
      <c r="AF35" s="67"/>
      <c r="AG35" s="67"/>
      <c r="AH35" s="31"/>
      <c r="AI35" s="32"/>
      <c r="AJ35" s="117"/>
      <c r="AK35" s="138"/>
      <c r="AL35" s="87"/>
    </row>
    <row r="36" spans="1:38" ht="13.5" thickBot="1">
      <c r="A36" s="42"/>
      <c r="B36" s="11"/>
      <c r="C36" s="18"/>
      <c r="D36" s="11"/>
      <c r="E36" s="79"/>
      <c r="F36" s="11"/>
      <c r="G36" s="61"/>
      <c r="H36" s="11"/>
      <c r="I36" s="79"/>
      <c r="K36" s="38">
        <f>SUM(K15:K35)</f>
        <v>8125000</v>
      </c>
      <c r="L36" s="31"/>
      <c r="M36" s="36">
        <f>SUM(M15:M35)</f>
        <v>1350000</v>
      </c>
      <c r="N36" s="31"/>
      <c r="O36" s="36">
        <f>SUM(O15:O35)</f>
        <v>350000</v>
      </c>
      <c r="P36" s="31"/>
      <c r="Q36" s="36">
        <f>SUM(Q15:Q35)</f>
        <v>0</v>
      </c>
      <c r="R36" s="31"/>
      <c r="S36" s="36">
        <f>SUM(S15:S35)</f>
        <v>0</v>
      </c>
      <c r="T36" s="31"/>
      <c r="U36" s="36">
        <f>SUM(U15:U35)</f>
        <v>0</v>
      </c>
      <c r="V36" s="31"/>
      <c r="W36" s="37">
        <f>SUM(W15:W35)</f>
        <v>9825000</v>
      </c>
      <c r="X36" s="38">
        <f>SUM(X15:X35)</f>
        <v>100000</v>
      </c>
      <c r="Y36" s="31"/>
      <c r="Z36" s="36">
        <f>SUM(Z15:Z35)</f>
        <v>825000</v>
      </c>
      <c r="AA36" s="31"/>
      <c r="AB36" s="36">
        <f>SUM(AB15:AB35)</f>
        <v>1400000</v>
      </c>
      <c r="AC36" s="31"/>
      <c r="AD36" s="36">
        <f>SUM(AD15:AD35)</f>
        <v>300000</v>
      </c>
      <c r="AE36" s="31"/>
      <c r="AF36" s="36">
        <f>SUM(AF15:AF35)</f>
        <v>100000</v>
      </c>
      <c r="AG36" s="31"/>
      <c r="AH36" s="36">
        <f>SUM(AH15:AH35)</f>
        <v>2725000</v>
      </c>
      <c r="AI36" s="32"/>
      <c r="AJ36" s="36"/>
      <c r="AK36" s="38">
        <f>SUM(AK15:AK35)</f>
        <v>7200000</v>
      </c>
      <c r="AL36" s="89">
        <f>SUM(AL15:AL35)</f>
        <v>281208</v>
      </c>
    </row>
    <row r="37" spans="1:38" ht="13.5" thickTop="1">
      <c r="A37" s="43"/>
      <c r="B37" s="6"/>
      <c r="C37" s="21"/>
      <c r="D37" s="6"/>
      <c r="E37" s="64"/>
      <c r="F37" s="6"/>
      <c r="G37" s="6"/>
      <c r="H37" s="6"/>
      <c r="I37" s="64"/>
      <c r="J37" s="7"/>
      <c r="K37" s="33"/>
      <c r="L37" s="34"/>
      <c r="M37" s="34"/>
      <c r="N37" s="34"/>
      <c r="O37" s="34"/>
      <c r="P37" s="34"/>
      <c r="Q37" s="34"/>
      <c r="R37" s="34"/>
      <c r="S37" s="34"/>
      <c r="T37" s="34"/>
      <c r="U37" s="34"/>
      <c r="V37" s="34"/>
      <c r="W37" s="35"/>
      <c r="X37" s="33"/>
      <c r="Y37" s="34"/>
      <c r="Z37" s="34"/>
      <c r="AA37" s="34"/>
      <c r="AB37" s="34"/>
      <c r="AC37" s="34"/>
      <c r="AD37" s="34"/>
      <c r="AE37" s="34"/>
      <c r="AF37" s="34"/>
      <c r="AG37" s="34"/>
      <c r="AH37" s="34"/>
      <c r="AI37" s="34"/>
      <c r="AJ37" s="85"/>
      <c r="AK37" s="86"/>
      <c r="AL37" s="7"/>
    </row>
    <row r="38" spans="1:36" ht="12.75">
      <c r="A38" s="20"/>
      <c r="E38" s="71"/>
      <c r="I38" s="20"/>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spans="3:36" ht="15.75">
      <c r="C39" s="55" t="s">
        <v>89</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spans="11:40" ht="12.75">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N40" s="15" t="s">
        <v>6</v>
      </c>
    </row>
    <row r="41" spans="11:40" ht="12.75">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N41" s="15" t="s">
        <v>130</v>
      </c>
    </row>
    <row r="42" spans="11:40" ht="12.75">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N42" s="15" t="s">
        <v>99</v>
      </c>
    </row>
    <row r="43" spans="11:40" ht="12.75">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N43" s="15" t="s">
        <v>131</v>
      </c>
    </row>
    <row r="44" spans="11:40" ht="12.75">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N44" s="19" t="s">
        <v>78</v>
      </c>
    </row>
    <row r="45" spans="11:36" ht="12.75">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1:36" ht="12.75">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1:36" ht="12.75">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sheetData>
  <mergeCells count="2">
    <mergeCell ref="K13:W13"/>
    <mergeCell ref="X11:AH11"/>
  </mergeCells>
  <dataValidations count="1">
    <dataValidation type="list" allowBlank="1" showInputMessage="1" showErrorMessage="1" sqref="I15:I35">
      <formula1>$AN$40:$AN$44</formula1>
    </dataValidation>
  </dataValidations>
  <printOptions/>
  <pageMargins left="0" right="0" top="0.5" bottom="0.5" header="0.25" footer="0.25"/>
  <pageSetup fitToHeight="1" fitToWidth="1" horizontalDpi="600" verticalDpi="600" orientation="landscape" paperSize="5" scale="5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86"/>
  <sheetViews>
    <sheetView tabSelected="1" workbookViewId="0" topLeftCell="A1">
      <selection activeCell="M24" sqref="M24"/>
    </sheetView>
  </sheetViews>
  <sheetFormatPr defaultColWidth="9.140625" defaultRowHeight="12.75"/>
  <cols>
    <col min="1" max="1" width="3.28125" style="99" customWidth="1"/>
    <col min="2" max="2" width="6.57421875" style="99" customWidth="1"/>
    <col min="3" max="3" width="9.7109375" style="99" customWidth="1"/>
    <col min="4" max="4" width="12.00390625" style="99" customWidth="1"/>
    <col min="5" max="5" width="12.28125" style="99" customWidth="1"/>
    <col min="6" max="6" width="12.140625" style="99" customWidth="1"/>
    <col min="7" max="7" width="13.28125" style="99" bestFit="1" customWidth="1"/>
    <col min="8" max="8" width="4.8515625" style="99" customWidth="1"/>
    <col min="9" max="9" width="11.140625" style="99" customWidth="1"/>
    <col min="10" max="10" width="2.8515625" style="99" customWidth="1"/>
    <col min="11" max="11" width="10.421875" style="99" customWidth="1"/>
    <col min="12" max="12" width="1.57421875" style="99" customWidth="1"/>
    <col min="13" max="13" width="12.00390625" style="99" customWidth="1"/>
    <col min="14" max="14" width="1.421875" style="99" customWidth="1"/>
    <col min="15" max="15" width="10.00390625" style="99" customWidth="1"/>
    <col min="16" max="16" width="1.7109375" style="99" customWidth="1"/>
    <col min="17" max="17" width="13.8515625" style="99" customWidth="1"/>
    <col min="18" max="18" width="0.9921875" style="99" customWidth="1"/>
    <col min="19" max="19" width="13.140625" style="99" customWidth="1"/>
    <col min="20" max="20" width="9.00390625" style="99" customWidth="1"/>
    <col min="21" max="21" width="9.140625" style="99" customWidth="1"/>
    <col min="22" max="22" width="11.421875" style="99" customWidth="1"/>
    <col min="23" max="23" width="26.8515625" style="99" customWidth="1"/>
    <col min="24" max="24" width="9.140625" style="99" hidden="1" customWidth="1"/>
    <col min="25" max="27" width="9.140625" style="99" customWidth="1"/>
    <col min="28" max="28" width="11.00390625" style="99" hidden="1" customWidth="1"/>
    <col min="29" max="16384" width="9.140625" style="99" customWidth="1"/>
  </cols>
  <sheetData>
    <row r="1" spans="1:25" ht="18">
      <c r="A1" s="2" t="s">
        <v>0</v>
      </c>
      <c r="B1" s="100"/>
      <c r="C1" s="100"/>
      <c r="D1" s="100"/>
      <c r="E1" s="100"/>
      <c r="F1" s="100"/>
      <c r="G1" s="100"/>
      <c r="H1" s="100"/>
      <c r="I1" s="100"/>
      <c r="J1" s="100"/>
      <c r="K1" s="100"/>
      <c r="L1" s="100"/>
      <c r="M1" s="100"/>
      <c r="N1" s="101"/>
      <c r="O1" s="68"/>
      <c r="P1" s="68"/>
      <c r="Q1" s="102"/>
      <c r="R1" s="69"/>
      <c r="S1" s="98"/>
      <c r="T1" s="56" t="s">
        <v>24</v>
      </c>
      <c r="U1" s="44"/>
      <c r="V1" s="98"/>
      <c r="W1" s="98"/>
      <c r="X1" s="98"/>
      <c r="Y1" s="98"/>
    </row>
    <row r="2" spans="1:18" ht="18">
      <c r="A2" s="23" t="s">
        <v>126</v>
      </c>
      <c r="B2" s="98"/>
      <c r="C2" s="98"/>
      <c r="D2" s="98"/>
      <c r="E2" s="98"/>
      <c r="F2" s="98"/>
      <c r="G2" s="98"/>
      <c r="H2" s="98"/>
      <c r="I2" s="98"/>
      <c r="J2" s="98"/>
      <c r="K2" s="98"/>
      <c r="L2" s="98"/>
      <c r="M2" s="98"/>
      <c r="N2" s="103"/>
      <c r="O2" s="68"/>
      <c r="P2" s="68"/>
      <c r="Q2" s="69"/>
      <c r="R2" s="69"/>
    </row>
    <row r="3" spans="1:14" ht="12.75">
      <c r="A3" s="5" t="s">
        <v>124</v>
      </c>
      <c r="B3" s="104"/>
      <c r="C3" s="104"/>
      <c r="D3" s="104"/>
      <c r="E3" s="19"/>
      <c r="F3" s="104"/>
      <c r="G3" s="104"/>
      <c r="H3" s="104"/>
      <c r="I3" s="104"/>
      <c r="J3" s="104"/>
      <c r="K3" s="104"/>
      <c r="L3" s="104"/>
      <c r="M3" s="104"/>
      <c r="N3" s="105"/>
    </row>
    <row r="4" ht="12.75"/>
    <row r="5" spans="1:22" ht="12.75">
      <c r="A5" s="8" t="s">
        <v>4</v>
      </c>
      <c r="E5" s="60" t="s">
        <v>109</v>
      </c>
      <c r="F5" s="54"/>
      <c r="G5" s="104"/>
      <c r="H5" s="104"/>
      <c r="I5" s="104"/>
      <c r="K5" s="1" t="s">
        <v>95</v>
      </c>
      <c r="S5" s="54"/>
      <c r="T5" s="104"/>
      <c r="U5" s="104"/>
      <c r="V5" s="104"/>
    </row>
    <row r="6" ht="12.75"/>
    <row r="7" spans="11:21" ht="12.75">
      <c r="K7" s="1" t="s">
        <v>116</v>
      </c>
      <c r="L7" s="1"/>
      <c r="M7" s="1"/>
      <c r="N7" s="1"/>
      <c r="O7" s="15"/>
      <c r="P7" s="15"/>
      <c r="Q7" s="19"/>
      <c r="R7" s="19"/>
      <c r="S7" s="19"/>
      <c r="T7" s="19"/>
      <c r="U7" s="104"/>
    </row>
    <row r="8" spans="1:22" ht="12.75">
      <c r="A8" s="1" t="s">
        <v>5</v>
      </c>
      <c r="B8" s="8" t="s">
        <v>41</v>
      </c>
      <c r="T8" s="104"/>
      <c r="U8" s="104"/>
      <c r="V8" s="104"/>
    </row>
    <row r="9" spans="2:23" ht="12.75">
      <c r="B9" s="14" t="s">
        <v>108</v>
      </c>
      <c r="C9" s="100"/>
      <c r="D9" s="100"/>
      <c r="E9" s="100"/>
      <c r="F9" s="100"/>
      <c r="G9" s="100"/>
      <c r="H9" s="100"/>
      <c r="I9" s="100"/>
      <c r="J9" s="100"/>
      <c r="K9" s="100"/>
      <c r="L9" s="100"/>
      <c r="M9" s="100"/>
      <c r="N9" s="100"/>
      <c r="O9" s="100"/>
      <c r="P9" s="100"/>
      <c r="Q9" s="100"/>
      <c r="R9" s="100"/>
      <c r="S9" s="100"/>
      <c r="T9" s="98"/>
      <c r="W9" s="106"/>
    </row>
    <row r="10" spans="2:23" ht="12.75">
      <c r="B10" s="16"/>
      <c r="C10" s="61" t="s">
        <v>156</v>
      </c>
      <c r="D10" s="46"/>
      <c r="E10" s="46"/>
      <c r="F10" s="46"/>
      <c r="G10" s="46"/>
      <c r="H10" s="46"/>
      <c r="I10" s="46"/>
      <c r="J10" s="46"/>
      <c r="K10" s="46"/>
      <c r="L10" s="46"/>
      <c r="M10" s="46"/>
      <c r="N10" s="46"/>
      <c r="O10" s="46"/>
      <c r="P10" s="46"/>
      <c r="Q10" s="46"/>
      <c r="R10" s="46"/>
      <c r="S10" s="46"/>
      <c r="T10" s="46"/>
      <c r="W10" s="106"/>
    </row>
    <row r="11" spans="2:23" ht="12.75">
      <c r="B11" s="16"/>
      <c r="C11" s="61"/>
      <c r="D11" s="46"/>
      <c r="E11" s="46"/>
      <c r="F11" s="46"/>
      <c r="G11" s="46"/>
      <c r="H11" s="46"/>
      <c r="I11" s="46"/>
      <c r="J11" s="46"/>
      <c r="K11" s="46"/>
      <c r="L11" s="46"/>
      <c r="M11" s="46"/>
      <c r="N11" s="46"/>
      <c r="O11" s="46"/>
      <c r="P11" s="46"/>
      <c r="Q11" s="46"/>
      <c r="R11" s="46"/>
      <c r="S11" s="46"/>
      <c r="T11" s="46"/>
      <c r="W11" s="106"/>
    </row>
    <row r="12" spans="2:23" ht="12.75">
      <c r="B12" s="16"/>
      <c r="C12" s="46"/>
      <c r="D12" s="46"/>
      <c r="E12" s="46"/>
      <c r="F12" s="46"/>
      <c r="G12" s="46"/>
      <c r="H12" s="46"/>
      <c r="I12" s="46"/>
      <c r="J12" s="46"/>
      <c r="K12" s="46"/>
      <c r="L12" s="46"/>
      <c r="M12" s="46"/>
      <c r="N12" s="46"/>
      <c r="O12" s="46"/>
      <c r="P12" s="46"/>
      <c r="Q12" s="46"/>
      <c r="R12" s="46"/>
      <c r="S12" s="46"/>
      <c r="T12" s="98"/>
      <c r="W12" s="106"/>
    </row>
    <row r="13" spans="2:23" ht="12.75">
      <c r="B13" s="16" t="s">
        <v>150</v>
      </c>
      <c r="C13" s="44"/>
      <c r="D13" s="44"/>
      <c r="E13" s="44"/>
      <c r="F13" s="44"/>
      <c r="G13" s="44"/>
      <c r="H13" s="98"/>
      <c r="I13" s="98"/>
      <c r="J13" s="98"/>
      <c r="K13" s="98"/>
      <c r="L13" s="98"/>
      <c r="M13" s="98"/>
      <c r="N13" s="98"/>
      <c r="O13" s="98"/>
      <c r="P13" s="98"/>
      <c r="Q13" s="98"/>
      <c r="R13" s="98"/>
      <c r="S13" s="98"/>
      <c r="T13" s="98"/>
      <c r="W13" s="106"/>
    </row>
    <row r="14" spans="2:23" ht="12.75">
      <c r="B14" s="16"/>
      <c r="C14" s="153" t="s">
        <v>155</v>
      </c>
      <c r="D14" s="98"/>
      <c r="E14" s="98"/>
      <c r="F14" s="98"/>
      <c r="G14" s="61"/>
      <c r="H14" s="98"/>
      <c r="I14" s="98"/>
      <c r="J14" s="98"/>
      <c r="K14" s="98"/>
      <c r="L14" s="98"/>
      <c r="M14" s="98"/>
      <c r="N14" s="98"/>
      <c r="O14" s="98"/>
      <c r="P14" s="98"/>
      <c r="Q14" s="98"/>
      <c r="R14" s="98"/>
      <c r="S14" s="98"/>
      <c r="T14" s="98"/>
      <c r="W14" s="106"/>
    </row>
    <row r="15" spans="2:23" ht="12.75">
      <c r="B15" s="16"/>
      <c r="C15" s="153" t="s">
        <v>201</v>
      </c>
      <c r="D15" s="61"/>
      <c r="E15" s="98"/>
      <c r="F15" s="98"/>
      <c r="G15" s="98"/>
      <c r="H15" s="98"/>
      <c r="I15" s="98"/>
      <c r="J15" s="98"/>
      <c r="K15" s="98"/>
      <c r="L15" s="98"/>
      <c r="M15" s="98"/>
      <c r="N15" s="98"/>
      <c r="O15" s="98"/>
      <c r="P15" s="98"/>
      <c r="Q15" s="98"/>
      <c r="R15" s="98"/>
      <c r="S15" s="98"/>
      <c r="T15" s="98"/>
      <c r="W15" s="106"/>
    </row>
    <row r="16" spans="2:23" ht="12.75">
      <c r="B16" s="16"/>
      <c r="C16" s="98"/>
      <c r="D16" s="98"/>
      <c r="E16" s="98"/>
      <c r="F16" s="98"/>
      <c r="G16" s="98"/>
      <c r="H16" s="98"/>
      <c r="I16" s="98"/>
      <c r="J16" s="98"/>
      <c r="K16" s="98"/>
      <c r="L16" s="98"/>
      <c r="M16" s="98"/>
      <c r="N16" s="98"/>
      <c r="O16" s="98"/>
      <c r="P16" s="98"/>
      <c r="Q16" s="98"/>
      <c r="R16" s="98"/>
      <c r="S16" s="98"/>
      <c r="T16" s="98"/>
      <c r="W16" s="106"/>
    </row>
    <row r="17" spans="2:23" ht="12.75">
      <c r="B17" s="16"/>
      <c r="C17" s="98"/>
      <c r="D17" s="98"/>
      <c r="E17" s="98"/>
      <c r="F17" s="98"/>
      <c r="G17" s="98"/>
      <c r="H17" s="98"/>
      <c r="I17" s="98"/>
      <c r="J17" s="98"/>
      <c r="K17" s="98"/>
      <c r="L17" s="98"/>
      <c r="M17" s="98"/>
      <c r="N17" s="98"/>
      <c r="O17" s="98"/>
      <c r="P17" s="98"/>
      <c r="Q17" s="98"/>
      <c r="R17" s="98"/>
      <c r="S17" s="98"/>
      <c r="T17" s="98"/>
      <c r="W17" s="106"/>
    </row>
    <row r="18" spans="2:23" ht="12.75">
      <c r="B18" s="106"/>
      <c r="D18" s="98"/>
      <c r="E18" s="46"/>
      <c r="F18" s="98"/>
      <c r="G18" s="98"/>
      <c r="H18" s="98"/>
      <c r="I18" s="98"/>
      <c r="J18" s="98"/>
      <c r="K18" s="98"/>
      <c r="L18" s="98"/>
      <c r="M18" s="98"/>
      <c r="N18" s="98"/>
      <c r="O18" s="98"/>
      <c r="P18" s="98"/>
      <c r="Q18" s="98"/>
      <c r="R18" s="98"/>
      <c r="S18" s="98"/>
      <c r="T18" s="98"/>
      <c r="W18" s="106"/>
    </row>
    <row r="19" spans="2:23" ht="15">
      <c r="B19" s="59"/>
      <c r="C19" s="104"/>
      <c r="D19" s="104"/>
      <c r="E19" s="104"/>
      <c r="F19" s="104"/>
      <c r="G19" s="104"/>
      <c r="H19" s="104"/>
      <c r="I19" s="104"/>
      <c r="J19" s="104"/>
      <c r="K19" s="60"/>
      <c r="L19" s="104"/>
      <c r="M19" s="104"/>
      <c r="N19" s="104"/>
      <c r="O19" s="104"/>
      <c r="P19" s="104"/>
      <c r="Q19" s="104"/>
      <c r="R19" s="104"/>
      <c r="S19" s="104"/>
      <c r="T19" s="104"/>
      <c r="U19" s="104"/>
      <c r="V19" s="104"/>
      <c r="W19" s="106"/>
    </row>
    <row r="20" spans="1:14" ht="12.75">
      <c r="A20" s="98"/>
      <c r="B20" s="98"/>
      <c r="C20" s="98"/>
      <c r="D20" s="98"/>
      <c r="E20" s="98"/>
      <c r="F20" s="98"/>
      <c r="G20" s="98"/>
      <c r="H20" s="98"/>
      <c r="I20" s="98"/>
      <c r="J20" s="98"/>
      <c r="K20" s="98"/>
      <c r="N20" s="98"/>
    </row>
    <row r="21" spans="2:22" ht="12.75">
      <c r="B21" s="14" t="s">
        <v>81</v>
      </c>
      <c r="C21" s="100"/>
      <c r="D21" s="100"/>
      <c r="E21" s="100"/>
      <c r="F21" s="100"/>
      <c r="G21" s="100"/>
      <c r="H21" s="101"/>
      <c r="J21" s="14" t="s">
        <v>53</v>
      </c>
      <c r="K21" s="100"/>
      <c r="L21" s="100"/>
      <c r="M21" s="100"/>
      <c r="N21" s="100"/>
      <c r="O21" s="100"/>
      <c r="P21" s="100"/>
      <c r="Q21" s="100"/>
      <c r="R21" s="100"/>
      <c r="S21" s="100"/>
      <c r="T21" s="100"/>
      <c r="U21" s="100"/>
      <c r="V21" s="101"/>
    </row>
    <row r="22" spans="2:22" ht="12.75">
      <c r="B22" s="154" t="s">
        <v>82</v>
      </c>
      <c r="C22" s="98" t="s">
        <v>6</v>
      </c>
      <c r="D22" s="98"/>
      <c r="E22" s="98"/>
      <c r="F22" s="98"/>
      <c r="G22" s="98"/>
      <c r="H22" s="103"/>
      <c r="J22" s="16" t="s">
        <v>216</v>
      </c>
      <c r="K22" s="98"/>
      <c r="L22" s="98"/>
      <c r="M22" s="98"/>
      <c r="N22" s="98"/>
      <c r="O22" s="98"/>
      <c r="P22" s="98"/>
      <c r="Q22" s="98"/>
      <c r="R22" s="98"/>
      <c r="S22" s="98"/>
      <c r="T22" s="98"/>
      <c r="U22" s="98"/>
      <c r="V22" s="103"/>
    </row>
    <row r="23" spans="2:22" ht="12.75">
      <c r="B23" s="53"/>
      <c r="C23" s="98" t="s">
        <v>79</v>
      </c>
      <c r="D23" s="98" t="s">
        <v>80</v>
      </c>
      <c r="E23" s="98"/>
      <c r="F23" s="98"/>
      <c r="G23" s="98"/>
      <c r="H23" s="103"/>
      <c r="J23" s="106"/>
      <c r="K23" s="15"/>
      <c r="L23" s="98"/>
      <c r="M23" s="98"/>
      <c r="N23" s="98"/>
      <c r="O23" s="98"/>
      <c r="P23" s="98"/>
      <c r="Q23" s="98"/>
      <c r="R23" s="98"/>
      <c r="S23" s="98"/>
      <c r="T23" s="98"/>
      <c r="U23" s="98"/>
      <c r="V23" s="103"/>
    </row>
    <row r="24" spans="2:22" ht="12.75">
      <c r="B24" s="53"/>
      <c r="C24" s="98" t="s">
        <v>54</v>
      </c>
      <c r="D24" s="98"/>
      <c r="E24" s="98"/>
      <c r="F24" s="98"/>
      <c r="G24" s="98"/>
      <c r="H24" s="103"/>
      <c r="J24" s="144"/>
      <c r="K24" s="98"/>
      <c r="L24" s="98"/>
      <c r="M24" s="15" t="s">
        <v>217</v>
      </c>
      <c r="N24" s="98"/>
      <c r="O24" s="98"/>
      <c r="P24" s="98"/>
      <c r="Q24" s="98"/>
      <c r="R24" s="98"/>
      <c r="S24" s="98"/>
      <c r="T24" s="98"/>
      <c r="U24" s="98"/>
      <c r="V24" s="103"/>
    </row>
    <row r="25" spans="2:22" ht="12.75">
      <c r="B25" s="62"/>
      <c r="C25" s="98" t="s">
        <v>7</v>
      </c>
      <c r="D25" s="98"/>
      <c r="E25" s="98"/>
      <c r="F25" s="98"/>
      <c r="G25" s="98"/>
      <c r="H25" s="103"/>
      <c r="J25" s="106"/>
      <c r="K25" s="98"/>
      <c r="L25" s="98"/>
      <c r="M25" s="98"/>
      <c r="N25" s="98"/>
      <c r="O25" s="98"/>
      <c r="P25" s="98"/>
      <c r="R25" s="46"/>
      <c r="S25" s="98"/>
      <c r="T25" s="98"/>
      <c r="U25" s="98"/>
      <c r="V25" s="103"/>
    </row>
    <row r="26" spans="2:22" ht="12.75">
      <c r="B26" s="53"/>
      <c r="C26" s="107" t="s">
        <v>78</v>
      </c>
      <c r="D26" s="104"/>
      <c r="E26" s="104"/>
      <c r="F26" s="104"/>
      <c r="G26" s="104"/>
      <c r="H26" s="105"/>
      <c r="J26" s="108"/>
      <c r="K26" s="104"/>
      <c r="L26" s="104"/>
      <c r="M26" s="104"/>
      <c r="N26" s="104"/>
      <c r="O26" s="104"/>
      <c r="P26" s="104"/>
      <c r="Q26" s="104"/>
      <c r="R26" s="104"/>
      <c r="S26" s="104"/>
      <c r="T26" s="104"/>
      <c r="U26" s="104"/>
      <c r="V26" s="105"/>
    </row>
    <row r="27" spans="2:23" ht="12.75">
      <c r="B27" s="46"/>
      <c r="C27" s="98"/>
      <c r="D27" s="98"/>
      <c r="E27" s="98"/>
      <c r="G27" s="98"/>
      <c r="H27" s="98"/>
      <c r="I27" s="104"/>
      <c r="J27" s="104"/>
      <c r="K27" s="104"/>
      <c r="L27" s="98"/>
      <c r="M27" s="98"/>
      <c r="W27" s="98"/>
    </row>
    <row r="28" spans="2:24" ht="12.75">
      <c r="B28" s="14" t="s">
        <v>87</v>
      </c>
      <c r="C28" s="100"/>
      <c r="D28" s="100"/>
      <c r="E28" s="100"/>
      <c r="F28" s="100"/>
      <c r="G28" s="100"/>
      <c r="H28" s="100"/>
      <c r="I28" s="100"/>
      <c r="J28" s="100"/>
      <c r="K28" s="100"/>
      <c r="L28" s="100"/>
      <c r="M28" s="100"/>
      <c r="N28" s="100"/>
      <c r="O28" s="100"/>
      <c r="P28" s="100"/>
      <c r="Q28" s="100"/>
      <c r="R28" s="100"/>
      <c r="S28" s="100"/>
      <c r="T28" s="100"/>
      <c r="U28" s="100"/>
      <c r="V28" s="101"/>
      <c r="W28" s="98"/>
      <c r="X28" s="101"/>
    </row>
    <row r="29" spans="2:24" ht="12.75">
      <c r="B29" s="16" t="s">
        <v>86</v>
      </c>
      <c r="C29" s="98"/>
      <c r="D29" s="98"/>
      <c r="E29" s="98"/>
      <c r="F29" s="98"/>
      <c r="G29" s="98"/>
      <c r="H29" s="98"/>
      <c r="I29" s="98"/>
      <c r="J29" s="98"/>
      <c r="K29" s="98"/>
      <c r="L29" s="98"/>
      <c r="M29" s="98"/>
      <c r="N29" s="98"/>
      <c r="O29" s="98"/>
      <c r="P29" s="98"/>
      <c r="Q29" s="98"/>
      <c r="R29" s="98"/>
      <c r="S29" s="98"/>
      <c r="T29" s="98"/>
      <c r="U29" s="98"/>
      <c r="V29" s="103"/>
      <c r="W29" s="98"/>
      <c r="X29" s="103"/>
    </row>
    <row r="30" spans="2:24" ht="15.75">
      <c r="B30" s="48" t="s">
        <v>48</v>
      </c>
      <c r="C30" s="44" t="s">
        <v>84</v>
      </c>
      <c r="D30" s="98"/>
      <c r="E30" s="98"/>
      <c r="F30" s="98"/>
      <c r="G30" s="148" t="s">
        <v>61</v>
      </c>
      <c r="H30" s="98"/>
      <c r="I30" s="98" t="s">
        <v>91</v>
      </c>
      <c r="J30" s="98"/>
      <c r="K30" s="98"/>
      <c r="L30" s="98"/>
      <c r="M30" s="98"/>
      <c r="N30" s="98"/>
      <c r="O30" s="148" t="s">
        <v>154</v>
      </c>
      <c r="P30" s="104"/>
      <c r="Q30" s="104"/>
      <c r="R30" s="104"/>
      <c r="S30" s="104"/>
      <c r="T30" s="104"/>
      <c r="U30" s="104"/>
      <c r="V30" s="105"/>
      <c r="W30" s="98"/>
      <c r="X30" s="103"/>
    </row>
    <row r="31" spans="2:24" ht="15.75">
      <c r="B31" s="48" t="s">
        <v>48</v>
      </c>
      <c r="C31" s="47" t="s">
        <v>96</v>
      </c>
      <c r="D31" s="98"/>
      <c r="E31" s="98"/>
      <c r="F31" s="98"/>
      <c r="G31" s="148" t="s">
        <v>62</v>
      </c>
      <c r="H31" s="98"/>
      <c r="I31" s="98" t="s">
        <v>91</v>
      </c>
      <c r="J31" s="98"/>
      <c r="K31" s="98"/>
      <c r="L31" s="98"/>
      <c r="M31" s="98"/>
      <c r="N31" s="98"/>
      <c r="O31" s="54"/>
      <c r="P31" s="54"/>
      <c r="Q31" s="54"/>
      <c r="R31" s="54"/>
      <c r="S31" s="54"/>
      <c r="T31" s="104"/>
      <c r="U31" s="104"/>
      <c r="V31" s="105"/>
      <c r="W31" s="98"/>
      <c r="X31" s="103"/>
    </row>
    <row r="32" spans="2:24" ht="15.75">
      <c r="B32" s="48" t="s">
        <v>48</v>
      </c>
      <c r="C32" s="46" t="s">
        <v>45</v>
      </c>
      <c r="D32" s="98"/>
      <c r="E32" s="98"/>
      <c r="F32" s="98"/>
      <c r="G32" s="148" t="s">
        <v>61</v>
      </c>
      <c r="H32" s="98"/>
      <c r="I32" s="98" t="s">
        <v>91</v>
      </c>
      <c r="J32" s="98"/>
      <c r="K32" s="98"/>
      <c r="L32" s="98"/>
      <c r="M32" s="98"/>
      <c r="N32" s="98"/>
      <c r="O32" s="152" t="s">
        <v>196</v>
      </c>
      <c r="P32" s="104"/>
      <c r="Q32" s="104"/>
      <c r="R32" s="104"/>
      <c r="S32" s="104"/>
      <c r="T32" s="104"/>
      <c r="U32" s="104"/>
      <c r="V32" s="105"/>
      <c r="W32" s="98"/>
      <c r="X32" s="103"/>
    </row>
    <row r="33" spans="2:24" ht="15.75">
      <c r="B33" s="48" t="s">
        <v>48</v>
      </c>
      <c r="C33" s="98" t="s">
        <v>97</v>
      </c>
      <c r="D33" s="98"/>
      <c r="E33" s="98"/>
      <c r="F33" s="98"/>
      <c r="G33" s="148" t="s">
        <v>62</v>
      </c>
      <c r="H33" s="98"/>
      <c r="I33" s="98" t="s">
        <v>91</v>
      </c>
      <c r="J33" s="98"/>
      <c r="K33" s="98"/>
      <c r="L33" s="98"/>
      <c r="M33" s="98"/>
      <c r="N33" s="98"/>
      <c r="O33" s="54"/>
      <c r="P33" s="54"/>
      <c r="Q33" s="54"/>
      <c r="R33" s="54"/>
      <c r="S33" s="54"/>
      <c r="T33" s="54"/>
      <c r="U33" s="104"/>
      <c r="V33" s="105"/>
      <c r="W33" s="98"/>
      <c r="X33" s="103"/>
    </row>
    <row r="34" spans="2:24" ht="15.75">
      <c r="B34" s="48" t="s">
        <v>48</v>
      </c>
      <c r="C34" s="46" t="s">
        <v>114</v>
      </c>
      <c r="D34" s="98"/>
      <c r="E34" s="98"/>
      <c r="F34" s="98"/>
      <c r="G34" s="149">
        <v>26000</v>
      </c>
      <c r="H34" s="98"/>
      <c r="I34" s="98"/>
      <c r="J34" s="98"/>
      <c r="K34" s="98"/>
      <c r="L34" s="98"/>
      <c r="M34" s="98"/>
      <c r="N34" s="98"/>
      <c r="O34" s="98"/>
      <c r="P34" s="98"/>
      <c r="Q34" s="98"/>
      <c r="R34" s="98"/>
      <c r="S34" s="98"/>
      <c r="T34" s="98"/>
      <c r="U34" s="98"/>
      <c r="V34" s="103"/>
      <c r="W34" s="98"/>
      <c r="X34" s="103"/>
    </row>
    <row r="35" spans="2:24" ht="15.75">
      <c r="B35" s="48" t="s">
        <v>48</v>
      </c>
      <c r="C35" s="47" t="s">
        <v>47</v>
      </c>
      <c r="D35" s="98"/>
      <c r="E35" s="98"/>
      <c r="F35" s="98"/>
      <c r="G35" s="148" t="s">
        <v>61</v>
      </c>
      <c r="H35" s="98"/>
      <c r="I35" s="98" t="s">
        <v>91</v>
      </c>
      <c r="J35" s="98"/>
      <c r="K35" s="98"/>
      <c r="L35" s="98"/>
      <c r="M35" s="98"/>
      <c r="N35" s="98"/>
      <c r="O35" s="148" t="s">
        <v>197</v>
      </c>
      <c r="P35" s="104"/>
      <c r="Q35" s="104"/>
      <c r="R35" s="104"/>
      <c r="S35" s="104"/>
      <c r="T35" s="104"/>
      <c r="U35" s="104"/>
      <c r="V35" s="105"/>
      <c r="W35" s="98"/>
      <c r="X35" s="103"/>
    </row>
    <row r="36" spans="2:24" ht="15.75">
      <c r="B36" s="48" t="s">
        <v>48</v>
      </c>
      <c r="C36" s="47" t="s">
        <v>55</v>
      </c>
      <c r="D36" s="98"/>
      <c r="E36" s="98"/>
      <c r="F36" s="98"/>
      <c r="G36" s="150" t="s">
        <v>110</v>
      </c>
      <c r="H36" s="98"/>
      <c r="I36" s="98"/>
      <c r="J36" s="98"/>
      <c r="K36" s="98"/>
      <c r="L36" s="98"/>
      <c r="M36" s="98"/>
      <c r="N36" s="98"/>
      <c r="O36" s="98"/>
      <c r="P36" s="98"/>
      <c r="Q36" s="98"/>
      <c r="R36" s="98"/>
      <c r="S36" s="98"/>
      <c r="T36" s="98"/>
      <c r="U36" s="98"/>
      <c r="V36" s="103"/>
      <c r="W36" s="98"/>
      <c r="X36" s="103"/>
    </row>
    <row r="37" spans="2:27" ht="15.75">
      <c r="B37" s="48" t="s">
        <v>48</v>
      </c>
      <c r="C37" s="47" t="s">
        <v>83</v>
      </c>
      <c r="D37" s="98"/>
      <c r="E37" s="98"/>
      <c r="F37" s="98"/>
      <c r="G37" s="150"/>
      <c r="H37" s="98"/>
      <c r="I37" s="98"/>
      <c r="J37" s="98"/>
      <c r="K37" s="98"/>
      <c r="L37" s="98"/>
      <c r="M37" s="98"/>
      <c r="N37" s="98"/>
      <c r="O37" s="98"/>
      <c r="P37" s="98"/>
      <c r="Q37" s="98"/>
      <c r="R37" s="98"/>
      <c r="S37" s="98"/>
      <c r="T37" s="98"/>
      <c r="U37" s="98"/>
      <c r="V37" s="98"/>
      <c r="W37" s="106"/>
      <c r="X37" s="98"/>
      <c r="Y37" s="98"/>
      <c r="Z37" s="98"/>
      <c r="AA37" s="98"/>
    </row>
    <row r="38" spans="2:24" ht="15.75">
      <c r="B38" s="48" t="s">
        <v>48</v>
      </c>
      <c r="C38" s="47" t="s">
        <v>90</v>
      </c>
      <c r="D38" s="98"/>
      <c r="E38" s="98"/>
      <c r="F38" s="98"/>
      <c r="G38" s="151" t="s">
        <v>61</v>
      </c>
      <c r="H38" s="98"/>
      <c r="I38" s="98"/>
      <c r="J38" s="98"/>
      <c r="K38" s="44" t="s">
        <v>92</v>
      </c>
      <c r="L38" s="104"/>
      <c r="M38" s="148" t="s">
        <v>198</v>
      </c>
      <c r="N38" s="54"/>
      <c r="O38" s="54"/>
      <c r="P38" s="54"/>
      <c r="Q38" s="54"/>
      <c r="R38" s="54"/>
      <c r="S38" s="54"/>
      <c r="T38" s="54"/>
      <c r="U38" s="54"/>
      <c r="V38" s="105"/>
      <c r="W38" s="98"/>
      <c r="X38" s="103"/>
    </row>
    <row r="39" spans="2:24" ht="12.75">
      <c r="B39" s="17"/>
      <c r="C39" s="49" t="s">
        <v>46</v>
      </c>
      <c r="D39" s="98"/>
      <c r="E39" s="98"/>
      <c r="F39" s="98"/>
      <c r="G39" s="98"/>
      <c r="H39" s="98"/>
      <c r="I39" s="98"/>
      <c r="J39" s="98"/>
      <c r="K39" s="104"/>
      <c r="L39" s="104"/>
      <c r="M39" s="148" t="s">
        <v>199</v>
      </c>
      <c r="N39" s="104"/>
      <c r="O39" s="104"/>
      <c r="P39" s="104"/>
      <c r="Q39" s="104"/>
      <c r="R39" s="104"/>
      <c r="S39" s="104"/>
      <c r="T39" s="104"/>
      <c r="U39" s="104"/>
      <c r="V39" s="105"/>
      <c r="W39" s="98"/>
      <c r="X39" s="103"/>
    </row>
    <row r="40" spans="2:24" ht="12.75">
      <c r="B40" s="17"/>
      <c r="C40" s="49"/>
      <c r="D40" s="98"/>
      <c r="E40" s="98"/>
      <c r="F40" s="98"/>
      <c r="G40" s="98"/>
      <c r="H40" s="98"/>
      <c r="I40" s="98"/>
      <c r="J40" s="98"/>
      <c r="K40" s="109"/>
      <c r="L40" s="109"/>
      <c r="M40" s="109"/>
      <c r="N40" s="109"/>
      <c r="O40" s="109"/>
      <c r="P40" s="109"/>
      <c r="Q40" s="109"/>
      <c r="R40" s="109"/>
      <c r="S40" s="109"/>
      <c r="T40" s="109"/>
      <c r="U40" s="109"/>
      <c r="V40" s="110"/>
      <c r="W40" s="98"/>
      <c r="X40" s="103"/>
    </row>
    <row r="41" spans="2:24" ht="12.75">
      <c r="B41" s="45"/>
      <c r="C41" s="104"/>
      <c r="D41" s="104"/>
      <c r="E41" s="104"/>
      <c r="F41" s="104"/>
      <c r="G41" s="104"/>
      <c r="H41" s="104"/>
      <c r="I41" s="104"/>
      <c r="J41" s="104"/>
      <c r="K41" s="109"/>
      <c r="L41" s="109"/>
      <c r="M41" s="109"/>
      <c r="N41" s="109"/>
      <c r="O41" s="109"/>
      <c r="P41" s="109"/>
      <c r="Q41" s="109"/>
      <c r="R41" s="109"/>
      <c r="S41" s="109"/>
      <c r="T41" s="109"/>
      <c r="U41" s="109"/>
      <c r="V41" s="110"/>
      <c r="W41" s="98"/>
      <c r="X41" s="103"/>
    </row>
    <row r="42" spans="2:24" ht="12.75">
      <c r="B42" s="46"/>
      <c r="C42" s="98"/>
      <c r="D42" s="98"/>
      <c r="E42" s="98"/>
      <c r="F42" s="98"/>
      <c r="G42" s="98"/>
      <c r="H42" s="98"/>
      <c r="I42" s="98"/>
      <c r="J42" s="98"/>
      <c r="K42" s="98"/>
      <c r="L42" s="98"/>
      <c r="M42" s="98"/>
      <c r="N42" s="98"/>
      <c r="O42" s="98"/>
      <c r="P42" s="98"/>
      <c r="Q42" s="98"/>
      <c r="R42" s="98"/>
      <c r="S42" s="98"/>
      <c r="T42" s="98"/>
      <c r="U42" s="98"/>
      <c r="V42" s="98"/>
      <c r="W42" s="98"/>
      <c r="X42" s="105"/>
    </row>
    <row r="43" spans="2:22" ht="12.75">
      <c r="B43" s="14" t="s">
        <v>85</v>
      </c>
      <c r="C43" s="100"/>
      <c r="D43" s="100"/>
      <c r="E43" s="100"/>
      <c r="F43" s="100"/>
      <c r="G43" s="100"/>
      <c r="H43" s="100"/>
      <c r="I43" s="100"/>
      <c r="J43" s="100"/>
      <c r="K43" s="100"/>
      <c r="L43" s="100"/>
      <c r="M43" s="100"/>
      <c r="N43" s="100"/>
      <c r="O43" s="100"/>
      <c r="P43" s="100"/>
      <c r="Q43" s="100"/>
      <c r="R43" s="100"/>
      <c r="S43" s="100"/>
      <c r="T43" s="100"/>
      <c r="U43" s="100"/>
      <c r="V43" s="101"/>
    </row>
    <row r="44" spans="2:22" ht="12.75">
      <c r="B44" s="106"/>
      <c r="C44" s="98"/>
      <c r="D44" s="98"/>
      <c r="E44" s="98"/>
      <c r="F44" s="98"/>
      <c r="G44" s="98"/>
      <c r="H44" s="98"/>
      <c r="I44" s="98"/>
      <c r="J44" s="98"/>
      <c r="K44" s="98"/>
      <c r="L44" s="98"/>
      <c r="M44" s="98"/>
      <c r="N44" s="98"/>
      <c r="O44" s="98"/>
      <c r="P44" s="98"/>
      <c r="Q44" s="98"/>
      <c r="R44" s="98"/>
      <c r="S44" s="98"/>
      <c r="T44" s="98"/>
      <c r="U44" s="98"/>
      <c r="V44" s="103"/>
    </row>
    <row r="45" spans="2:23" ht="15.75">
      <c r="B45" s="48" t="s">
        <v>48</v>
      </c>
      <c r="C45" s="44" t="s">
        <v>84</v>
      </c>
      <c r="D45" s="98"/>
      <c r="E45" s="98"/>
      <c r="F45" s="98"/>
      <c r="G45" s="60"/>
      <c r="H45" s="98"/>
      <c r="I45" s="98" t="s">
        <v>91</v>
      </c>
      <c r="J45" s="98"/>
      <c r="K45" s="98"/>
      <c r="L45" s="98"/>
      <c r="M45" s="98"/>
      <c r="N45" s="98"/>
      <c r="O45" s="60"/>
      <c r="P45" s="104"/>
      <c r="Q45" s="104"/>
      <c r="R45" s="104"/>
      <c r="S45" s="104"/>
      <c r="T45" s="104"/>
      <c r="U45" s="104"/>
      <c r="V45" s="105"/>
      <c r="W45" s="98"/>
    </row>
    <row r="46" spans="2:22" ht="12.75">
      <c r="B46" s="106"/>
      <c r="C46" s="98"/>
      <c r="D46" s="98"/>
      <c r="E46" s="98"/>
      <c r="F46" s="98"/>
      <c r="G46" s="61"/>
      <c r="H46" s="98"/>
      <c r="I46" s="98"/>
      <c r="J46" s="98"/>
      <c r="K46" s="98"/>
      <c r="L46" s="98"/>
      <c r="M46" s="98"/>
      <c r="N46" s="98"/>
      <c r="O46" s="60"/>
      <c r="P46" s="104"/>
      <c r="Q46" s="104"/>
      <c r="R46" s="104"/>
      <c r="S46" s="104"/>
      <c r="T46" s="104"/>
      <c r="U46" s="104"/>
      <c r="V46" s="105"/>
    </row>
    <row r="47" spans="2:22" ht="15.75">
      <c r="B47" s="48" t="s">
        <v>48</v>
      </c>
      <c r="C47" s="98" t="s">
        <v>49</v>
      </c>
      <c r="D47" s="98"/>
      <c r="E47" s="98"/>
      <c r="F47" s="98"/>
      <c r="G47" s="60"/>
      <c r="H47" s="98"/>
      <c r="I47" s="98" t="s">
        <v>91</v>
      </c>
      <c r="J47" s="98"/>
      <c r="K47" s="98"/>
      <c r="L47" s="98"/>
      <c r="M47" s="98"/>
      <c r="N47" s="98"/>
      <c r="O47" s="104"/>
      <c r="P47" s="104"/>
      <c r="Q47" s="104"/>
      <c r="R47" s="104"/>
      <c r="S47" s="104"/>
      <c r="T47" s="104"/>
      <c r="U47" s="104"/>
      <c r="V47" s="105"/>
    </row>
    <row r="48" spans="2:22" ht="15.75">
      <c r="B48" s="48" t="s">
        <v>48</v>
      </c>
      <c r="C48" s="47" t="s">
        <v>55</v>
      </c>
      <c r="D48" s="98"/>
      <c r="E48" s="98"/>
      <c r="F48" s="98"/>
      <c r="G48" s="60"/>
      <c r="H48" s="98"/>
      <c r="I48" s="98"/>
      <c r="J48" s="98"/>
      <c r="K48" s="98"/>
      <c r="L48" s="98"/>
      <c r="M48" s="98"/>
      <c r="N48" s="98"/>
      <c r="O48" s="98"/>
      <c r="P48" s="98"/>
      <c r="Q48" s="98"/>
      <c r="R48" s="98"/>
      <c r="S48" s="98"/>
      <c r="T48" s="98"/>
      <c r="U48" s="98"/>
      <c r="V48" s="103"/>
    </row>
    <row r="49" spans="2:22" ht="15.75">
      <c r="B49" s="48" t="s">
        <v>48</v>
      </c>
      <c r="C49" s="47" t="s">
        <v>83</v>
      </c>
      <c r="D49" s="98"/>
      <c r="E49" s="98"/>
      <c r="F49" s="98"/>
      <c r="G49" s="109"/>
      <c r="H49" s="98"/>
      <c r="I49" s="98"/>
      <c r="J49" s="98"/>
      <c r="K49" s="98"/>
      <c r="L49" s="98"/>
      <c r="M49" s="98"/>
      <c r="N49" s="98"/>
      <c r="O49" s="98"/>
      <c r="P49" s="98"/>
      <c r="Q49" s="98"/>
      <c r="R49" s="98"/>
      <c r="S49" s="98"/>
      <c r="T49" s="98"/>
      <c r="U49" s="98"/>
      <c r="V49" s="103"/>
    </row>
    <row r="50" spans="2:22" ht="12.75">
      <c r="B50" s="106"/>
      <c r="D50" s="98"/>
      <c r="E50" s="98"/>
      <c r="F50" s="98"/>
      <c r="G50" s="98"/>
      <c r="H50" s="98"/>
      <c r="I50" s="98"/>
      <c r="J50" s="98"/>
      <c r="K50" s="98"/>
      <c r="L50" s="98"/>
      <c r="M50" s="98"/>
      <c r="N50" s="98"/>
      <c r="O50" s="98"/>
      <c r="P50" s="98"/>
      <c r="Q50" s="98"/>
      <c r="R50" s="98"/>
      <c r="S50" s="98"/>
      <c r="T50" s="98"/>
      <c r="U50" s="98"/>
      <c r="V50" s="103"/>
    </row>
    <row r="51" spans="2:22" ht="15.75">
      <c r="B51" s="48" t="s">
        <v>48</v>
      </c>
      <c r="C51" s="44" t="s">
        <v>93</v>
      </c>
      <c r="D51" s="98"/>
      <c r="E51" s="98"/>
      <c r="F51" s="98"/>
      <c r="G51" s="98"/>
      <c r="H51" s="98"/>
      <c r="I51" s="98"/>
      <c r="J51" s="98"/>
      <c r="K51" s="44" t="s">
        <v>92</v>
      </c>
      <c r="L51" s="104"/>
      <c r="M51" s="104"/>
      <c r="N51" s="104"/>
      <c r="O51" s="104"/>
      <c r="P51" s="104"/>
      <c r="Q51" s="104"/>
      <c r="R51" s="104"/>
      <c r="S51" s="104"/>
      <c r="T51" s="104"/>
      <c r="U51" s="104"/>
      <c r="V51" s="105"/>
    </row>
    <row r="52" spans="2:22" ht="12.75">
      <c r="B52" s="108"/>
      <c r="C52" s="104"/>
      <c r="D52" s="104"/>
      <c r="E52" s="104"/>
      <c r="F52" s="104"/>
      <c r="G52" s="104"/>
      <c r="H52" s="104"/>
      <c r="I52" s="104"/>
      <c r="J52" s="104"/>
      <c r="K52" s="104"/>
      <c r="L52" s="104"/>
      <c r="M52" s="104"/>
      <c r="N52" s="104"/>
      <c r="O52" s="104"/>
      <c r="P52" s="104"/>
      <c r="Q52" s="104"/>
      <c r="R52" s="104"/>
      <c r="S52" s="104"/>
      <c r="T52" s="104"/>
      <c r="U52" s="104"/>
      <c r="V52" s="105"/>
    </row>
    <row r="53" spans="2:4" ht="12.75">
      <c r="B53" s="98"/>
      <c r="C53" s="98"/>
      <c r="D53" s="98"/>
    </row>
    <row r="54" spans="2:3" ht="12.75">
      <c r="B54" s="98"/>
      <c r="C54" s="98"/>
    </row>
    <row r="55" spans="1:14" ht="12.75">
      <c r="A55" s="1" t="s">
        <v>8</v>
      </c>
      <c r="B55" s="1" t="s">
        <v>88</v>
      </c>
      <c r="J55" s="15" t="s">
        <v>17</v>
      </c>
      <c r="K55" s="98"/>
      <c r="L55" s="98"/>
      <c r="M55" s="98"/>
      <c r="N55" s="98"/>
    </row>
    <row r="56" spans="2:16" ht="12.75">
      <c r="B56" s="111" t="s">
        <v>10</v>
      </c>
      <c r="C56" s="100"/>
      <c r="D56" s="100"/>
      <c r="E56" s="101"/>
      <c r="J56" s="111"/>
      <c r="K56" s="100"/>
      <c r="L56" s="100"/>
      <c r="M56" s="100"/>
      <c r="N56" s="100"/>
      <c r="O56" s="100"/>
      <c r="P56" s="101"/>
    </row>
    <row r="57" spans="2:16" ht="12.75">
      <c r="B57" s="106" t="s">
        <v>65</v>
      </c>
      <c r="C57" s="64" t="s">
        <v>68</v>
      </c>
      <c r="D57" s="46" t="s">
        <v>9</v>
      </c>
      <c r="E57" s="65">
        <v>2008</v>
      </c>
      <c r="J57" s="106"/>
      <c r="K57" s="98" t="s">
        <v>23</v>
      </c>
      <c r="L57" s="98"/>
      <c r="M57" s="98"/>
      <c r="O57" s="64">
        <v>40</v>
      </c>
      <c r="P57" s="103"/>
    </row>
    <row r="58" spans="2:16" ht="12.75">
      <c r="B58" s="108"/>
      <c r="C58" s="104"/>
      <c r="D58" s="104"/>
      <c r="E58" s="105"/>
      <c r="J58" s="108" t="s">
        <v>50</v>
      </c>
      <c r="K58" s="104"/>
      <c r="M58" s="104"/>
      <c r="N58" s="109"/>
      <c r="O58" s="104"/>
      <c r="P58" s="105"/>
    </row>
    <row r="59" ht="12.75">
      <c r="K59" s="98"/>
    </row>
    <row r="60" spans="1:24" ht="12.75">
      <c r="A60" s="1" t="s">
        <v>11</v>
      </c>
      <c r="B60" s="1" t="s">
        <v>12</v>
      </c>
      <c r="L60" s="104"/>
      <c r="N60" s="104"/>
      <c r="P60" s="104"/>
      <c r="S60" s="104"/>
      <c r="T60" s="104"/>
      <c r="U60" s="104"/>
      <c r="V60" s="104"/>
      <c r="W60" s="104"/>
      <c r="X60" s="104"/>
    </row>
    <row r="61" spans="2:25" ht="12.75">
      <c r="B61" s="14" t="s">
        <v>13</v>
      </c>
      <c r="C61" s="51"/>
      <c r="D61" s="51"/>
      <c r="E61" s="100"/>
      <c r="F61" s="100"/>
      <c r="G61" s="97" t="s">
        <v>182</v>
      </c>
      <c r="H61" s="96"/>
      <c r="I61" s="97" t="s">
        <v>183</v>
      </c>
      <c r="J61" s="96"/>
      <c r="K61" s="97" t="s">
        <v>184</v>
      </c>
      <c r="L61" s="100"/>
      <c r="M61" s="97" t="s">
        <v>178</v>
      </c>
      <c r="N61" s="100"/>
      <c r="O61" s="97" t="s">
        <v>179</v>
      </c>
      <c r="P61" s="100"/>
      <c r="Q61" s="97" t="s">
        <v>117</v>
      </c>
      <c r="R61" s="97"/>
      <c r="S61" s="97" t="s">
        <v>18</v>
      </c>
      <c r="T61" s="97"/>
      <c r="U61" s="97"/>
      <c r="V61" s="97"/>
      <c r="W61" s="112"/>
      <c r="X61" s="112"/>
      <c r="Y61" s="106"/>
    </row>
    <row r="62" spans="2:25" ht="12.75">
      <c r="B62" s="106"/>
      <c r="C62" s="98"/>
      <c r="D62" s="98"/>
      <c r="E62" s="98"/>
      <c r="F62" s="98"/>
      <c r="G62" s="98"/>
      <c r="H62" s="98"/>
      <c r="I62" s="98"/>
      <c r="J62" s="98"/>
      <c r="K62" s="98"/>
      <c r="L62" s="98"/>
      <c r="M62" s="98"/>
      <c r="N62" s="98"/>
      <c r="O62" s="98"/>
      <c r="P62" s="98"/>
      <c r="Q62" s="98"/>
      <c r="R62" s="98"/>
      <c r="S62" s="98"/>
      <c r="T62" s="98"/>
      <c r="U62" s="98"/>
      <c r="V62" s="98"/>
      <c r="W62" s="103"/>
      <c r="Y62" s="106"/>
    </row>
    <row r="63" spans="2:25" ht="12.75">
      <c r="B63" s="16" t="s">
        <v>14</v>
      </c>
      <c r="C63" s="98"/>
      <c r="D63" s="98"/>
      <c r="E63" s="98"/>
      <c r="F63" s="98"/>
      <c r="G63" s="66"/>
      <c r="H63" s="113"/>
      <c r="I63" s="155">
        <v>4000000</v>
      </c>
      <c r="J63" s="113"/>
      <c r="K63" s="114"/>
      <c r="L63" s="113"/>
      <c r="M63" s="114"/>
      <c r="N63" s="98"/>
      <c r="O63" s="114"/>
      <c r="P63" s="98"/>
      <c r="Q63" s="104"/>
      <c r="R63" s="113"/>
      <c r="S63" s="115">
        <f>SUM(G63:Q63)</f>
        <v>4000000</v>
      </c>
      <c r="T63" s="98"/>
      <c r="U63" s="98"/>
      <c r="V63" s="98"/>
      <c r="W63" s="103"/>
      <c r="X63" s="105"/>
      <c r="Y63" s="106"/>
    </row>
    <row r="64" spans="2:25" ht="12.75">
      <c r="B64" s="106" t="s">
        <v>115</v>
      </c>
      <c r="C64" s="98"/>
      <c r="D64" s="98"/>
      <c r="E64" s="98"/>
      <c r="F64" s="98"/>
      <c r="G64" s="113"/>
      <c r="H64" s="113"/>
      <c r="I64" s="113"/>
      <c r="J64" s="113"/>
      <c r="K64" s="113"/>
      <c r="L64" s="113"/>
      <c r="M64" s="113"/>
      <c r="N64" s="98"/>
      <c r="O64" s="113"/>
      <c r="P64" s="98"/>
      <c r="Q64" s="113"/>
      <c r="R64" s="113"/>
      <c r="S64" s="98"/>
      <c r="T64" s="98"/>
      <c r="U64" s="98"/>
      <c r="V64" s="98"/>
      <c r="W64" s="103"/>
      <c r="Y64" s="106"/>
    </row>
    <row r="65" spans="2:25" ht="12.75">
      <c r="B65" s="17" t="s">
        <v>185</v>
      </c>
      <c r="C65" s="98"/>
      <c r="D65" s="98"/>
      <c r="E65" s="98"/>
      <c r="F65" s="98"/>
      <c r="G65" s="44"/>
      <c r="H65" s="98"/>
      <c r="I65" s="98"/>
      <c r="J65" s="98"/>
      <c r="K65" s="98"/>
      <c r="L65" s="113"/>
      <c r="M65" s="113"/>
      <c r="N65" s="113"/>
      <c r="O65" s="113"/>
      <c r="P65" s="113"/>
      <c r="Q65" s="113"/>
      <c r="R65" s="113"/>
      <c r="S65" s="98"/>
      <c r="T65" s="98"/>
      <c r="U65" s="98"/>
      <c r="V65" s="98"/>
      <c r="W65" s="103"/>
      <c r="Y65" s="106"/>
    </row>
    <row r="66" spans="2:25" ht="12.75">
      <c r="B66" s="106"/>
      <c r="C66" s="98"/>
      <c r="D66" s="98"/>
      <c r="E66" s="98"/>
      <c r="F66" s="98"/>
      <c r="G66" s="113"/>
      <c r="H66" s="113"/>
      <c r="I66" s="113"/>
      <c r="J66" s="113"/>
      <c r="K66" s="113"/>
      <c r="L66" s="113"/>
      <c r="M66" s="113"/>
      <c r="N66" s="98"/>
      <c r="O66" s="113"/>
      <c r="P66" s="98"/>
      <c r="Q66" s="113"/>
      <c r="R66" s="113"/>
      <c r="S66" s="98"/>
      <c r="T66" s="98"/>
      <c r="U66" s="98"/>
      <c r="V66" s="98"/>
      <c r="W66" s="103"/>
      <c r="Y66" s="106"/>
    </row>
    <row r="67" spans="2:25" ht="12.75">
      <c r="B67" s="16" t="s">
        <v>186</v>
      </c>
      <c r="C67" s="98"/>
      <c r="D67" s="98"/>
      <c r="E67" s="98"/>
      <c r="F67" s="98"/>
      <c r="G67" s="113"/>
      <c r="H67" s="113"/>
      <c r="I67" s="113"/>
      <c r="J67" s="113"/>
      <c r="K67" s="113"/>
      <c r="L67" s="113"/>
      <c r="M67" s="113"/>
      <c r="N67" s="98"/>
      <c r="O67" s="113"/>
      <c r="P67" s="98"/>
      <c r="Q67" s="98"/>
      <c r="R67" s="98"/>
      <c r="S67" s="98"/>
      <c r="T67" s="104"/>
      <c r="U67" s="104" t="s">
        <v>43</v>
      </c>
      <c r="V67" s="104"/>
      <c r="W67" s="105"/>
      <c r="Y67" s="106"/>
    </row>
    <row r="68" spans="2:25" ht="15.75">
      <c r="B68" s="48" t="s">
        <v>48</v>
      </c>
      <c r="C68" s="116" t="s">
        <v>147</v>
      </c>
      <c r="D68" s="98"/>
      <c r="E68" s="98"/>
      <c r="F68" s="98"/>
      <c r="G68" s="143" t="s">
        <v>61</v>
      </c>
      <c r="H68" s="113" t="s">
        <v>187</v>
      </c>
      <c r="I68" s="113"/>
      <c r="J68" s="113"/>
      <c r="K68" s="113"/>
      <c r="L68" s="113"/>
      <c r="M68" s="113"/>
      <c r="N68" s="98"/>
      <c r="O68" s="113"/>
      <c r="P68" s="98"/>
      <c r="Q68" s="98"/>
      <c r="R68" s="98"/>
      <c r="S68" s="98"/>
      <c r="T68" s="98"/>
      <c r="U68" s="98"/>
      <c r="V68" s="98"/>
      <c r="W68" s="103"/>
      <c r="Y68" s="106"/>
    </row>
    <row r="69" spans="2:25" ht="15.75">
      <c r="B69" s="48"/>
      <c r="C69" s="116" t="s">
        <v>188</v>
      </c>
      <c r="D69" s="98"/>
      <c r="E69" s="98"/>
      <c r="F69" s="98"/>
      <c r="G69" s="118"/>
      <c r="H69" s="113"/>
      <c r="I69" s="113"/>
      <c r="J69" s="113"/>
      <c r="K69" s="113"/>
      <c r="L69" s="113"/>
      <c r="M69" s="113"/>
      <c r="N69" s="98"/>
      <c r="O69" s="113"/>
      <c r="P69" s="98"/>
      <c r="Q69" s="98"/>
      <c r="R69" s="98"/>
      <c r="S69" s="98"/>
      <c r="T69" s="98"/>
      <c r="U69" s="98"/>
      <c r="V69" s="98"/>
      <c r="W69" s="103"/>
      <c r="Y69" s="106"/>
    </row>
    <row r="70" spans="2:25" ht="12.75">
      <c r="B70" s="106"/>
      <c r="C70" s="98"/>
      <c r="D70" s="98"/>
      <c r="E70" s="98"/>
      <c r="F70" s="98"/>
      <c r="G70" s="97" t="s">
        <v>189</v>
      </c>
      <c r="H70" s="119"/>
      <c r="I70" s="97" t="s">
        <v>183</v>
      </c>
      <c r="J70" s="96"/>
      <c r="K70" s="97" t="s">
        <v>177</v>
      </c>
      <c r="L70" s="98"/>
      <c r="M70" s="97" t="s">
        <v>178</v>
      </c>
      <c r="N70" s="98"/>
      <c r="O70" s="97" t="s">
        <v>179</v>
      </c>
      <c r="P70" s="98"/>
      <c r="Q70" s="97" t="s">
        <v>117</v>
      </c>
      <c r="R70" s="97"/>
      <c r="S70" s="97" t="s">
        <v>18</v>
      </c>
      <c r="T70" s="98"/>
      <c r="U70" s="98"/>
      <c r="V70" s="98"/>
      <c r="W70" s="103"/>
      <c r="Y70" s="106"/>
    </row>
    <row r="71" spans="2:25" ht="15.75">
      <c r="B71" s="48" t="s">
        <v>48</v>
      </c>
      <c r="C71" s="98" t="s">
        <v>15</v>
      </c>
      <c r="D71" s="98"/>
      <c r="E71" s="98"/>
      <c r="F71" s="98"/>
      <c r="G71" s="66"/>
      <c r="H71" s="67"/>
      <c r="I71" s="66"/>
      <c r="J71" s="67"/>
      <c r="K71" s="66"/>
      <c r="L71" s="67"/>
      <c r="M71" s="66"/>
      <c r="N71" s="61"/>
      <c r="O71" s="66"/>
      <c r="P71" s="61"/>
      <c r="Q71" s="72"/>
      <c r="R71" s="115"/>
      <c r="S71" s="115">
        <f>SUM(G71:Q71)</f>
        <v>0</v>
      </c>
      <c r="T71" s="60"/>
      <c r="U71" s="104"/>
      <c r="V71" s="104"/>
      <c r="W71" s="105"/>
      <c r="X71" s="105"/>
      <c r="Y71" s="106"/>
    </row>
    <row r="72" spans="2:25" ht="15.75">
      <c r="B72" s="48" t="s">
        <v>48</v>
      </c>
      <c r="C72" s="98" t="s">
        <v>16</v>
      </c>
      <c r="D72" s="98"/>
      <c r="E72" s="98"/>
      <c r="F72" s="98"/>
      <c r="G72" s="70"/>
      <c r="H72" s="67"/>
      <c r="I72" s="70"/>
      <c r="J72" s="67"/>
      <c r="K72" s="70"/>
      <c r="L72" s="67"/>
      <c r="M72" s="70"/>
      <c r="N72" s="61"/>
      <c r="O72" s="70"/>
      <c r="P72" s="61"/>
      <c r="Q72" s="66"/>
      <c r="R72" s="114"/>
      <c r="S72" s="115">
        <f>SUM(G72:Q72)</f>
        <v>0</v>
      </c>
      <c r="T72" s="109"/>
      <c r="U72" s="109"/>
      <c r="V72" s="109"/>
      <c r="W72" s="110"/>
      <c r="X72" s="110"/>
      <c r="Y72" s="106"/>
    </row>
    <row r="73" spans="2:25" ht="15.75">
      <c r="B73" s="48" t="s">
        <v>48</v>
      </c>
      <c r="C73" s="98" t="s">
        <v>52</v>
      </c>
      <c r="D73" s="98"/>
      <c r="E73" s="98"/>
      <c r="F73" s="98"/>
      <c r="G73" s="66"/>
      <c r="H73" s="67"/>
      <c r="I73" s="66"/>
      <c r="J73" s="67"/>
      <c r="K73" s="66"/>
      <c r="L73" s="67"/>
      <c r="M73" s="66"/>
      <c r="N73" s="61"/>
      <c r="O73" s="66"/>
      <c r="P73" s="61"/>
      <c r="Q73" s="66"/>
      <c r="R73" s="114"/>
      <c r="S73" s="115">
        <f>SUM(G73:Q73)</f>
        <v>0</v>
      </c>
      <c r="T73" s="104"/>
      <c r="U73" s="104"/>
      <c r="V73" s="109"/>
      <c r="W73" s="105"/>
      <c r="X73" s="105"/>
      <c r="Y73" s="106"/>
    </row>
    <row r="74" spans="2:25" ht="15.75">
      <c r="B74" s="48" t="s">
        <v>48</v>
      </c>
      <c r="C74" s="98" t="s">
        <v>125</v>
      </c>
      <c r="D74" s="98"/>
      <c r="E74" s="98"/>
      <c r="F74" s="98"/>
      <c r="G74" s="70"/>
      <c r="H74" s="67"/>
      <c r="I74" s="70"/>
      <c r="J74" s="67"/>
      <c r="K74" s="70"/>
      <c r="L74" s="67"/>
      <c r="M74" s="70"/>
      <c r="N74" s="61"/>
      <c r="O74" s="70"/>
      <c r="P74" s="61"/>
      <c r="Q74" s="66"/>
      <c r="R74" s="114"/>
      <c r="S74" s="115">
        <f>SUM(G74:Q74)</f>
        <v>0</v>
      </c>
      <c r="T74" s="109"/>
      <c r="U74" s="109"/>
      <c r="V74" s="104"/>
      <c r="W74" s="110"/>
      <c r="X74" s="110"/>
      <c r="Y74" s="106"/>
    </row>
    <row r="75" spans="2:25" ht="15.75">
      <c r="B75" s="48" t="s">
        <v>48</v>
      </c>
      <c r="C75" s="116" t="s">
        <v>42</v>
      </c>
      <c r="D75" s="98"/>
      <c r="E75" s="98"/>
      <c r="F75" s="98"/>
      <c r="G75" s="66"/>
      <c r="H75" s="67"/>
      <c r="I75" s="66"/>
      <c r="J75" s="67"/>
      <c r="K75" s="66"/>
      <c r="L75" s="67"/>
      <c r="M75" s="66"/>
      <c r="N75" s="61"/>
      <c r="O75" s="70"/>
      <c r="P75" s="61"/>
      <c r="Q75" s="66"/>
      <c r="R75" s="113"/>
      <c r="S75" s="115">
        <f>SUM(G75:Q75)</f>
        <v>0</v>
      </c>
      <c r="T75" s="104"/>
      <c r="U75" s="104"/>
      <c r="V75" s="109"/>
      <c r="W75" s="105"/>
      <c r="X75" s="110"/>
      <c r="Y75" s="106"/>
    </row>
    <row r="76" spans="2:25" ht="12.75">
      <c r="B76" s="106"/>
      <c r="C76" s="98"/>
      <c r="D76" s="98" t="s">
        <v>28</v>
      </c>
      <c r="E76" s="98"/>
      <c r="F76" s="98"/>
      <c r="G76" s="120">
        <f>SUM(G71:G75)</f>
        <v>0</v>
      </c>
      <c r="H76" s="113"/>
      <c r="I76" s="120">
        <f>SUM(I71:I75)</f>
        <v>0</v>
      </c>
      <c r="J76" s="113"/>
      <c r="K76" s="120">
        <f>SUM(K71:K75)</f>
        <v>0</v>
      </c>
      <c r="L76" s="113"/>
      <c r="M76" s="120">
        <f>SUM(M71:M75)</f>
        <v>0</v>
      </c>
      <c r="N76" s="98"/>
      <c r="O76" s="120">
        <f>SUM(O71:O75)</f>
        <v>0</v>
      </c>
      <c r="P76" s="98"/>
      <c r="Q76" s="120">
        <f>SUM(Q71:Q75)</f>
        <v>0</v>
      </c>
      <c r="R76" s="113"/>
      <c r="S76" s="120">
        <f>SUM(S71:S75)</f>
        <v>0</v>
      </c>
      <c r="T76" s="63"/>
      <c r="U76" s="109"/>
      <c r="V76" s="109"/>
      <c r="W76" s="105"/>
      <c r="X76" s="110"/>
      <c r="Y76" s="106"/>
    </row>
    <row r="77" spans="2:25" ht="12.75">
      <c r="B77" s="106"/>
      <c r="C77" s="98"/>
      <c r="D77" s="98"/>
      <c r="E77" s="98"/>
      <c r="F77" s="98"/>
      <c r="G77" s="113"/>
      <c r="H77" s="113"/>
      <c r="I77" s="113"/>
      <c r="J77" s="113"/>
      <c r="K77" s="113"/>
      <c r="L77" s="113"/>
      <c r="M77" s="113"/>
      <c r="N77" s="98"/>
      <c r="O77" s="113"/>
      <c r="P77" s="98"/>
      <c r="Q77" s="113"/>
      <c r="R77" s="113"/>
      <c r="S77" s="113"/>
      <c r="T77" s="61"/>
      <c r="U77" s="98"/>
      <c r="V77" s="98"/>
      <c r="W77" s="103"/>
      <c r="X77" s="105"/>
      <c r="Y77" s="106"/>
    </row>
    <row r="78" spans="2:25" ht="12.75">
      <c r="B78" s="45" t="s">
        <v>118</v>
      </c>
      <c r="C78" s="104"/>
      <c r="D78" s="104"/>
      <c r="E78" s="104"/>
      <c r="F78" s="104"/>
      <c r="G78" s="114">
        <f>-G63+G71+G72+G73+G74+G75</f>
        <v>0</v>
      </c>
      <c r="H78" s="104"/>
      <c r="I78" s="156">
        <f>-I63+I71+I72+I73+I74+I75</f>
        <v>-4000000</v>
      </c>
      <c r="J78" s="104"/>
      <c r="K78" s="114">
        <f>-K63+K71+K72+K73+K74+K75</f>
        <v>0</v>
      </c>
      <c r="L78" s="104"/>
      <c r="M78" s="114">
        <f>-M63+M71+M72+M73+M74+M75</f>
        <v>0</v>
      </c>
      <c r="N78" s="104"/>
      <c r="O78" s="114">
        <f>-O63+O71+O72+O73+O74+O75</f>
        <v>0</v>
      </c>
      <c r="P78" s="104"/>
      <c r="Q78" s="114">
        <f>-Q63+Q71+Q72+Q73+Q74+Q75</f>
        <v>0</v>
      </c>
      <c r="R78" s="104"/>
      <c r="S78" s="114">
        <f>-S63+S71+S72+S73+S74+S75</f>
        <v>-4000000</v>
      </c>
      <c r="T78" s="104"/>
      <c r="U78" s="104"/>
      <c r="V78" s="104"/>
      <c r="W78" s="105"/>
      <c r="X78" s="105"/>
      <c r="Y78" s="106"/>
    </row>
    <row r="79" spans="2:25" ht="12.75">
      <c r="B79" s="46"/>
      <c r="C79" s="98"/>
      <c r="D79" s="98"/>
      <c r="E79" s="98"/>
      <c r="F79" s="98"/>
      <c r="G79" s="113"/>
      <c r="H79" s="98"/>
      <c r="I79" s="113"/>
      <c r="J79" s="98"/>
      <c r="K79" s="113"/>
      <c r="L79" s="98"/>
      <c r="M79" s="113"/>
      <c r="N79" s="98"/>
      <c r="O79" s="113"/>
      <c r="P79" s="98"/>
      <c r="Q79" s="113"/>
      <c r="R79" s="98"/>
      <c r="S79" s="113"/>
      <c r="T79" s="98"/>
      <c r="U79" s="98"/>
      <c r="V79" s="98"/>
      <c r="W79" s="98"/>
      <c r="X79" s="98"/>
      <c r="Y79" s="98"/>
    </row>
    <row r="80" ht="12.75">
      <c r="R80" s="98"/>
    </row>
    <row r="81" spans="1:23" ht="12.75">
      <c r="A81" s="1" t="s">
        <v>19</v>
      </c>
      <c r="B81" s="15" t="s">
        <v>190</v>
      </c>
      <c r="S81" s="98"/>
      <c r="T81" s="98"/>
      <c r="U81" s="98"/>
      <c r="V81" s="98"/>
      <c r="W81" s="98"/>
    </row>
    <row r="82" spans="2:25" ht="12.75">
      <c r="B82" s="111" t="s">
        <v>135</v>
      </c>
      <c r="C82" s="100"/>
      <c r="D82" s="100"/>
      <c r="E82" s="100"/>
      <c r="F82" s="100"/>
      <c r="G82" s="97" t="s">
        <v>182</v>
      </c>
      <c r="H82" s="96"/>
      <c r="I82" s="97" t="s">
        <v>183</v>
      </c>
      <c r="J82" s="96"/>
      <c r="K82" s="97" t="s">
        <v>177</v>
      </c>
      <c r="L82" s="100"/>
      <c r="M82" s="97" t="s">
        <v>178</v>
      </c>
      <c r="N82" s="100"/>
      <c r="O82" s="97" t="s">
        <v>191</v>
      </c>
      <c r="P82" s="100"/>
      <c r="Q82" s="97" t="s">
        <v>117</v>
      </c>
      <c r="R82" s="96"/>
      <c r="S82" s="97" t="s">
        <v>18</v>
      </c>
      <c r="T82" s="96"/>
      <c r="U82" s="96"/>
      <c r="V82" s="96"/>
      <c r="W82" s="121"/>
      <c r="X82" s="119"/>
      <c r="Y82" s="106"/>
    </row>
    <row r="83" spans="2:25" ht="12.75">
      <c r="B83" s="106" t="s">
        <v>137</v>
      </c>
      <c r="C83" s="98"/>
      <c r="D83" s="98"/>
      <c r="E83" s="98"/>
      <c r="F83" s="98"/>
      <c r="G83" s="119"/>
      <c r="H83" s="119"/>
      <c r="I83" s="119"/>
      <c r="J83" s="119"/>
      <c r="K83" s="119"/>
      <c r="L83" s="98"/>
      <c r="M83" s="119"/>
      <c r="N83" s="98"/>
      <c r="O83" s="119"/>
      <c r="P83" s="98"/>
      <c r="Q83" s="119"/>
      <c r="R83" s="119"/>
      <c r="S83" s="119"/>
      <c r="T83" s="119"/>
      <c r="U83" s="119"/>
      <c r="V83" s="119"/>
      <c r="W83" s="122"/>
      <c r="X83" s="122"/>
      <c r="Y83" s="106"/>
    </row>
    <row r="84" spans="2:25" ht="12.75">
      <c r="B84" s="106" t="s">
        <v>136</v>
      </c>
      <c r="C84" s="98"/>
      <c r="D84" s="98"/>
      <c r="E84" s="98"/>
      <c r="F84" s="98"/>
      <c r="G84" s="119"/>
      <c r="H84" s="119"/>
      <c r="I84" s="119"/>
      <c r="J84" s="119"/>
      <c r="K84" s="119"/>
      <c r="L84" s="98"/>
      <c r="M84" s="119"/>
      <c r="N84" s="98"/>
      <c r="O84" s="98"/>
      <c r="P84" s="98"/>
      <c r="Q84" s="98"/>
      <c r="R84" s="98"/>
      <c r="S84" s="98"/>
      <c r="T84" s="98"/>
      <c r="U84" s="98"/>
      <c r="V84" s="98"/>
      <c r="W84" s="103"/>
      <c r="X84" s="103"/>
      <c r="Y84" s="106"/>
    </row>
    <row r="85" spans="2:25" ht="12.75">
      <c r="B85" s="106"/>
      <c r="C85" s="98"/>
      <c r="D85" s="98"/>
      <c r="E85" s="98"/>
      <c r="F85" s="98"/>
      <c r="G85" s="98"/>
      <c r="H85" s="98"/>
      <c r="I85" s="98"/>
      <c r="J85" s="98"/>
      <c r="K85" s="98"/>
      <c r="L85" s="98"/>
      <c r="M85" s="98"/>
      <c r="N85" s="98"/>
      <c r="O85" s="98"/>
      <c r="P85" s="98"/>
      <c r="Q85" s="98"/>
      <c r="R85" s="98"/>
      <c r="S85" s="98"/>
      <c r="T85" s="98"/>
      <c r="U85" s="98"/>
      <c r="V85" s="98"/>
      <c r="W85" s="103"/>
      <c r="X85" s="103"/>
      <c r="Y85" s="106"/>
    </row>
    <row r="86" spans="2:25" ht="12.75">
      <c r="B86" s="91" t="s">
        <v>192</v>
      </c>
      <c r="C86" s="104"/>
      <c r="D86" s="104"/>
      <c r="E86" s="104"/>
      <c r="F86" s="104"/>
      <c r="G86" s="114"/>
      <c r="H86" s="114"/>
      <c r="I86" s="114"/>
      <c r="J86" s="114"/>
      <c r="K86" s="114"/>
      <c r="L86" s="104"/>
      <c r="M86" s="115"/>
      <c r="N86" s="104"/>
      <c r="O86" s="104"/>
      <c r="P86" s="104"/>
      <c r="Q86" s="115"/>
      <c r="R86" s="115"/>
      <c r="S86" s="115"/>
      <c r="T86" s="104"/>
      <c r="U86" s="104"/>
      <c r="V86" s="104"/>
      <c r="W86" s="105"/>
      <c r="X86" s="105"/>
      <c r="Y86" s="106"/>
    </row>
    <row r="87" spans="2:25" ht="12.75">
      <c r="B87" s="106"/>
      <c r="C87" s="98"/>
      <c r="D87" s="98"/>
      <c r="E87" s="98"/>
      <c r="F87" s="98"/>
      <c r="G87" s="113"/>
      <c r="H87" s="113"/>
      <c r="I87" s="113"/>
      <c r="J87" s="113"/>
      <c r="K87" s="113"/>
      <c r="L87" s="98"/>
      <c r="M87" s="98"/>
      <c r="N87" s="98"/>
      <c r="O87" s="98"/>
      <c r="P87" s="98"/>
      <c r="Q87" s="98"/>
      <c r="R87" s="98"/>
      <c r="S87" s="98"/>
      <c r="T87" s="98"/>
      <c r="U87" s="98"/>
      <c r="V87" s="98"/>
      <c r="W87" s="103"/>
      <c r="X87" s="103"/>
      <c r="Y87" s="106"/>
    </row>
    <row r="88" spans="2:25" ht="12.75">
      <c r="B88" s="16" t="s">
        <v>193</v>
      </c>
      <c r="C88" s="98"/>
      <c r="D88" s="98"/>
      <c r="E88" s="98"/>
      <c r="F88" s="98"/>
      <c r="G88" s="113"/>
      <c r="H88" s="113"/>
      <c r="I88" s="113"/>
      <c r="J88" s="113"/>
      <c r="K88" s="98"/>
      <c r="L88" s="98"/>
      <c r="M88" s="98"/>
      <c r="N88" s="98"/>
      <c r="O88" s="98"/>
      <c r="P88" s="98"/>
      <c r="Q88" s="98"/>
      <c r="R88" s="98"/>
      <c r="S88" s="98"/>
      <c r="T88" s="98"/>
      <c r="U88" s="98"/>
      <c r="V88" s="98"/>
      <c r="W88" s="103"/>
      <c r="X88" s="103"/>
      <c r="Y88" s="106"/>
    </row>
    <row r="89" spans="2:25" ht="15.75">
      <c r="B89" s="48" t="s">
        <v>48</v>
      </c>
      <c r="C89" s="98" t="s">
        <v>20</v>
      </c>
      <c r="D89" s="98"/>
      <c r="E89" s="98"/>
      <c r="F89" s="98"/>
      <c r="G89" s="114"/>
      <c r="H89" s="113"/>
      <c r="I89" s="114"/>
      <c r="J89" s="113"/>
      <c r="K89" s="114"/>
      <c r="L89" s="98"/>
      <c r="M89" s="114"/>
      <c r="N89" s="98"/>
      <c r="O89" s="104"/>
      <c r="P89" s="98"/>
      <c r="Q89" s="114"/>
      <c r="R89" s="113"/>
      <c r="S89" s="123"/>
      <c r="T89" s="98"/>
      <c r="U89" s="98"/>
      <c r="V89" s="98"/>
      <c r="W89" s="103"/>
      <c r="X89" s="105"/>
      <c r="Y89" s="106"/>
    </row>
    <row r="90" spans="2:25" ht="15.75">
      <c r="B90" s="48" t="s">
        <v>48</v>
      </c>
      <c r="C90" s="98" t="s">
        <v>21</v>
      </c>
      <c r="D90" s="98"/>
      <c r="E90" s="98"/>
      <c r="F90" s="98"/>
      <c r="G90" s="70"/>
      <c r="H90" s="113"/>
      <c r="I90" s="70">
        <v>39000</v>
      </c>
      <c r="J90" s="113"/>
      <c r="K90" s="70">
        <v>39000</v>
      </c>
      <c r="L90" s="98"/>
      <c r="M90" s="70">
        <v>39000</v>
      </c>
      <c r="N90" s="98"/>
      <c r="O90" s="70">
        <v>39000</v>
      </c>
      <c r="P90" s="98"/>
      <c r="Q90" s="73" t="s">
        <v>134</v>
      </c>
      <c r="R90" s="113"/>
      <c r="S90" s="123"/>
      <c r="T90" s="61" t="s">
        <v>157</v>
      </c>
      <c r="U90" s="98"/>
      <c r="V90" s="98"/>
      <c r="W90" s="103"/>
      <c r="X90" s="105"/>
      <c r="Y90" s="106"/>
    </row>
    <row r="91" spans="2:25" ht="15.75">
      <c r="B91" s="48" t="s">
        <v>48</v>
      </c>
      <c r="C91" s="98" t="s">
        <v>112</v>
      </c>
      <c r="D91" s="98"/>
      <c r="E91" s="98"/>
      <c r="F91" s="98"/>
      <c r="G91" s="66"/>
      <c r="H91" s="113"/>
      <c r="I91" s="66">
        <v>74360</v>
      </c>
      <c r="J91" s="113"/>
      <c r="K91" s="66">
        <v>74360</v>
      </c>
      <c r="L91" s="98"/>
      <c r="M91" s="66">
        <v>74360</v>
      </c>
      <c r="N91" s="98"/>
      <c r="O91" s="66">
        <v>74360</v>
      </c>
      <c r="P91" s="98"/>
      <c r="Q91" s="73" t="s">
        <v>134</v>
      </c>
      <c r="R91" s="113"/>
      <c r="S91" s="123"/>
      <c r="T91" s="61" t="s">
        <v>157</v>
      </c>
      <c r="U91" s="98"/>
      <c r="V91" s="98"/>
      <c r="W91" s="103"/>
      <c r="X91" s="105"/>
      <c r="Y91" s="106"/>
    </row>
    <row r="92" spans="2:25" ht="15.75">
      <c r="B92" s="48" t="s">
        <v>48</v>
      </c>
      <c r="C92" s="98" t="s">
        <v>113</v>
      </c>
      <c r="D92" s="98"/>
      <c r="E92" s="98"/>
      <c r="F92" s="98"/>
      <c r="G92" s="66"/>
      <c r="H92" s="113"/>
      <c r="I92" s="66">
        <v>32500</v>
      </c>
      <c r="J92" s="113"/>
      <c r="K92" s="66">
        <v>32500</v>
      </c>
      <c r="L92" s="98"/>
      <c r="M92" s="66">
        <v>32500</v>
      </c>
      <c r="N92" s="98"/>
      <c r="O92" s="66">
        <v>32500</v>
      </c>
      <c r="P92" s="98"/>
      <c r="Q92" s="73" t="s">
        <v>134</v>
      </c>
      <c r="R92" s="113"/>
      <c r="S92" s="123"/>
      <c r="T92" s="61" t="s">
        <v>157</v>
      </c>
      <c r="U92" s="98"/>
      <c r="V92" s="98"/>
      <c r="W92" s="103"/>
      <c r="X92" s="105"/>
      <c r="Y92" s="106"/>
    </row>
    <row r="93" spans="2:25" ht="15.75">
      <c r="B93" s="48" t="s">
        <v>48</v>
      </c>
      <c r="C93" s="116" t="s">
        <v>51</v>
      </c>
      <c r="D93" s="98"/>
      <c r="E93" s="98"/>
      <c r="F93" s="98"/>
      <c r="G93" s="114"/>
      <c r="H93" s="113"/>
      <c r="I93" s="114"/>
      <c r="J93" s="113"/>
      <c r="K93" s="114"/>
      <c r="L93" s="98"/>
      <c r="M93" s="114"/>
      <c r="N93" s="98"/>
      <c r="O93" s="104"/>
      <c r="P93" s="98"/>
      <c r="Q93" s="114"/>
      <c r="R93" s="113"/>
      <c r="S93" s="123"/>
      <c r="T93" s="98"/>
      <c r="U93" s="98"/>
      <c r="V93" s="98"/>
      <c r="W93" s="103"/>
      <c r="X93" s="105"/>
      <c r="Y93" s="106"/>
    </row>
    <row r="94" spans="2:25" ht="15.75">
      <c r="B94" s="48" t="s">
        <v>48</v>
      </c>
      <c r="C94" s="116" t="s">
        <v>94</v>
      </c>
      <c r="D94" s="98"/>
      <c r="E94" s="98"/>
      <c r="F94" s="98"/>
      <c r="G94" s="114"/>
      <c r="H94" s="113"/>
      <c r="I94" s="114"/>
      <c r="J94" s="113"/>
      <c r="K94" s="114"/>
      <c r="L94" s="98"/>
      <c r="M94" s="114"/>
      <c r="N94" s="98"/>
      <c r="O94" s="104"/>
      <c r="P94" s="98"/>
      <c r="Q94" s="114"/>
      <c r="R94" s="113"/>
      <c r="S94" s="123"/>
      <c r="T94" s="98"/>
      <c r="U94" s="98"/>
      <c r="V94" s="98"/>
      <c r="W94" s="103"/>
      <c r="X94" s="105"/>
      <c r="Y94" s="106"/>
    </row>
    <row r="95" spans="2:25" ht="15.75">
      <c r="B95" s="48" t="s">
        <v>48</v>
      </c>
      <c r="C95" s="116" t="s">
        <v>151</v>
      </c>
      <c r="D95" s="98"/>
      <c r="E95" s="98"/>
      <c r="F95" s="98"/>
      <c r="G95" s="114"/>
      <c r="H95" s="113"/>
      <c r="I95" s="114"/>
      <c r="J95" s="113"/>
      <c r="K95" s="114"/>
      <c r="L95" s="98"/>
      <c r="M95" s="114"/>
      <c r="N95" s="98"/>
      <c r="O95" s="104"/>
      <c r="P95" s="98"/>
      <c r="Q95" s="114"/>
      <c r="R95" s="113"/>
      <c r="S95" s="115"/>
      <c r="T95" s="98"/>
      <c r="U95" s="98"/>
      <c r="V95" s="98"/>
      <c r="W95" s="103"/>
      <c r="X95" s="105"/>
      <c r="Y95" s="106"/>
    </row>
    <row r="96" spans="2:25" ht="15.75">
      <c r="B96" s="48" t="s">
        <v>48</v>
      </c>
      <c r="C96" s="116" t="s">
        <v>120</v>
      </c>
      <c r="D96" s="98"/>
      <c r="E96" s="98"/>
      <c r="F96" s="98"/>
      <c r="G96" s="70"/>
      <c r="H96" s="113"/>
      <c r="I96" s="70">
        <v>25283</v>
      </c>
      <c r="J96" s="113"/>
      <c r="K96" s="70">
        <v>303396</v>
      </c>
      <c r="L96" s="98"/>
      <c r="M96" s="70">
        <v>303396</v>
      </c>
      <c r="N96" s="98"/>
      <c r="O96" s="70">
        <v>303396</v>
      </c>
      <c r="P96" s="98"/>
      <c r="Q96" s="70">
        <v>8166309</v>
      </c>
      <c r="R96" s="113"/>
      <c r="S96" s="115">
        <f>SUM(G96:Q96)</f>
        <v>9101780</v>
      </c>
      <c r="T96" s="61" t="s">
        <v>200</v>
      </c>
      <c r="U96" s="98"/>
      <c r="V96" s="98"/>
      <c r="W96" s="103"/>
      <c r="X96" s="105"/>
      <c r="Y96" s="106"/>
    </row>
    <row r="97" spans="2:25" ht="15.75">
      <c r="B97" s="48"/>
      <c r="C97" s="116" t="s">
        <v>122</v>
      </c>
      <c r="D97" s="98"/>
      <c r="E97" s="98"/>
      <c r="F97" s="98"/>
      <c r="G97" s="124"/>
      <c r="H97" s="113"/>
      <c r="I97" s="124"/>
      <c r="J97" s="113"/>
      <c r="K97" s="124"/>
      <c r="L97" s="98"/>
      <c r="M97" s="113"/>
      <c r="N97" s="98"/>
      <c r="O97" s="98"/>
      <c r="P97" s="98"/>
      <c r="Q97" s="113"/>
      <c r="R97" s="113"/>
      <c r="S97" s="123"/>
      <c r="T97" s="61" t="s">
        <v>207</v>
      </c>
      <c r="U97" s="98"/>
      <c r="V97" s="98"/>
      <c r="W97" s="103"/>
      <c r="X97" s="105"/>
      <c r="Y97" s="106"/>
    </row>
    <row r="98" spans="2:25" ht="15.75">
      <c r="B98" s="48"/>
      <c r="C98" s="116" t="s">
        <v>152</v>
      </c>
      <c r="D98" s="98"/>
      <c r="E98" s="98"/>
      <c r="F98" s="98"/>
      <c r="G98" s="113"/>
      <c r="H98" s="113"/>
      <c r="I98" s="113"/>
      <c r="J98" s="113"/>
      <c r="K98" s="113"/>
      <c r="L98" s="98"/>
      <c r="M98" s="113"/>
      <c r="N98" s="98"/>
      <c r="O98" s="98"/>
      <c r="P98" s="98"/>
      <c r="Q98" s="113"/>
      <c r="R98" s="113"/>
      <c r="S98" s="123"/>
      <c r="T98" s="61" t="s">
        <v>208</v>
      </c>
      <c r="U98" s="98"/>
      <c r="V98" s="98"/>
      <c r="W98" s="103"/>
      <c r="X98" s="105"/>
      <c r="Y98" s="106"/>
    </row>
    <row r="99" spans="2:25" ht="15.75">
      <c r="B99" s="48"/>
      <c r="C99" s="116" t="s">
        <v>153</v>
      </c>
      <c r="D99" s="98"/>
      <c r="E99" s="98"/>
      <c r="F99" s="98"/>
      <c r="G99" s="113"/>
      <c r="H99" s="113"/>
      <c r="I99" s="113"/>
      <c r="J99" s="113"/>
      <c r="K99" s="113"/>
      <c r="L99" s="98"/>
      <c r="M99" s="113"/>
      <c r="N99" s="98"/>
      <c r="O99" s="98"/>
      <c r="P99" s="98"/>
      <c r="Q99" s="113"/>
      <c r="R99" s="113"/>
      <c r="S99" s="123"/>
      <c r="T99" s="61" t="s">
        <v>146</v>
      </c>
      <c r="U99" s="98"/>
      <c r="V99" s="98"/>
      <c r="W99" s="103"/>
      <c r="X99" s="105"/>
      <c r="Y99" s="106"/>
    </row>
    <row r="100" spans="2:25" ht="15.75">
      <c r="B100" s="48"/>
      <c r="C100" s="116" t="s">
        <v>148</v>
      </c>
      <c r="D100" s="98"/>
      <c r="E100" s="98"/>
      <c r="F100" s="116"/>
      <c r="G100" s="113"/>
      <c r="H100" s="113"/>
      <c r="I100" s="113"/>
      <c r="J100" s="113"/>
      <c r="K100" s="113"/>
      <c r="L100" s="98"/>
      <c r="M100" s="113"/>
      <c r="N100" s="98"/>
      <c r="O100" s="98"/>
      <c r="P100" s="98"/>
      <c r="Q100" s="113"/>
      <c r="R100" s="113"/>
      <c r="S100" s="123"/>
      <c r="T100" s="61"/>
      <c r="U100" s="98"/>
      <c r="V100" s="98"/>
      <c r="W100" s="103"/>
      <c r="X100" s="105"/>
      <c r="Y100" s="106"/>
    </row>
    <row r="101" spans="2:25" ht="15.75">
      <c r="B101" s="48"/>
      <c r="C101" s="116" t="s">
        <v>123</v>
      </c>
      <c r="D101" s="98"/>
      <c r="E101" s="98"/>
      <c r="F101" s="98"/>
      <c r="G101" s="113"/>
      <c r="H101" s="113"/>
      <c r="I101" s="113"/>
      <c r="J101" s="113"/>
      <c r="K101" s="113"/>
      <c r="L101" s="98"/>
      <c r="M101" s="113"/>
      <c r="N101" s="98"/>
      <c r="O101" s="98"/>
      <c r="P101" s="98"/>
      <c r="Q101" s="113"/>
      <c r="R101" s="113"/>
      <c r="S101" s="123"/>
      <c r="T101" s="61"/>
      <c r="U101" s="98"/>
      <c r="V101" s="98"/>
      <c r="W101" s="103"/>
      <c r="X101" s="105"/>
      <c r="Y101" s="106"/>
    </row>
    <row r="102" spans="2:25" ht="15.75">
      <c r="B102" s="48"/>
      <c r="C102" s="116" t="s">
        <v>121</v>
      </c>
      <c r="D102" s="98"/>
      <c r="E102" s="98"/>
      <c r="F102" s="98"/>
      <c r="G102" s="113"/>
      <c r="H102" s="113"/>
      <c r="I102" s="113"/>
      <c r="J102" s="113"/>
      <c r="K102" s="113"/>
      <c r="L102" s="98"/>
      <c r="M102" s="113"/>
      <c r="N102" s="98"/>
      <c r="O102" s="98"/>
      <c r="P102" s="98"/>
      <c r="Q102" s="113"/>
      <c r="R102" s="113"/>
      <c r="S102" s="123"/>
      <c r="T102" s="98"/>
      <c r="U102" s="98"/>
      <c r="V102" s="98"/>
      <c r="W102" s="103"/>
      <c r="X102" s="105"/>
      <c r="Y102" s="106"/>
    </row>
    <row r="103" spans="2:25" ht="13.5" thickBot="1">
      <c r="B103" s="106"/>
      <c r="C103" s="98" t="s">
        <v>138</v>
      </c>
      <c r="D103" s="98"/>
      <c r="E103" s="98"/>
      <c r="F103" s="98"/>
      <c r="G103" s="125">
        <f>SUM(G88:G96)</f>
        <v>0</v>
      </c>
      <c r="H103" s="98"/>
      <c r="I103" s="125">
        <f>SUM(I88:I96)</f>
        <v>171143</v>
      </c>
      <c r="J103" s="98"/>
      <c r="K103" s="125">
        <f>SUM(K88:K96)</f>
        <v>449256</v>
      </c>
      <c r="L103" s="98"/>
      <c r="M103" s="125">
        <f>SUM(M88:M96)</f>
        <v>449256</v>
      </c>
      <c r="N103" s="98"/>
      <c r="O103" s="125">
        <f>SUM(O88:O96)</f>
        <v>449256</v>
      </c>
      <c r="P103" s="98"/>
      <c r="Q103" s="113"/>
      <c r="R103" s="113"/>
      <c r="S103" s="113"/>
      <c r="T103" s="98"/>
      <c r="U103" s="98"/>
      <c r="V103" s="98"/>
      <c r="W103" s="103"/>
      <c r="X103" s="105"/>
      <c r="Y103" s="106"/>
    </row>
    <row r="104" spans="2:25" ht="13.5" thickTop="1">
      <c r="B104" s="106"/>
      <c r="C104" s="98"/>
      <c r="D104" s="98"/>
      <c r="E104" s="98"/>
      <c r="F104" s="98"/>
      <c r="G104" s="113"/>
      <c r="H104" s="98"/>
      <c r="I104" s="113"/>
      <c r="J104" s="98"/>
      <c r="K104" s="113"/>
      <c r="L104" s="98"/>
      <c r="M104" s="113"/>
      <c r="N104" s="98"/>
      <c r="O104" s="113"/>
      <c r="P104" s="98"/>
      <c r="Q104" s="113"/>
      <c r="R104" s="113"/>
      <c r="S104" s="98"/>
      <c r="T104" s="98"/>
      <c r="U104" s="98"/>
      <c r="V104" s="98"/>
      <c r="W104" s="103"/>
      <c r="X104" s="104"/>
      <c r="Y104" s="106"/>
    </row>
    <row r="105" spans="2:25" ht="13.5" thickBot="1">
      <c r="B105" s="106" t="s">
        <v>139</v>
      </c>
      <c r="C105" s="98"/>
      <c r="D105" s="98"/>
      <c r="E105" s="98"/>
      <c r="F105" s="98"/>
      <c r="G105" s="126">
        <f>G86-G103</f>
        <v>0</v>
      </c>
      <c r="H105" s="113"/>
      <c r="I105" s="126">
        <f>I86-I103</f>
        <v>-171143</v>
      </c>
      <c r="J105" s="113"/>
      <c r="K105" s="126">
        <f>K86-K103</f>
        <v>-449256</v>
      </c>
      <c r="L105" s="113"/>
      <c r="M105" s="126">
        <f>M86-M103</f>
        <v>-449256</v>
      </c>
      <c r="N105" s="113"/>
      <c r="O105" s="126">
        <f>O86-O103</f>
        <v>-449256</v>
      </c>
      <c r="P105" s="113"/>
      <c r="Q105" s="113"/>
      <c r="R105" s="113"/>
      <c r="S105" s="113"/>
      <c r="T105" s="98"/>
      <c r="U105" s="98"/>
      <c r="V105" s="98"/>
      <c r="W105" s="103"/>
      <c r="X105" s="104"/>
      <c r="Y105" s="106"/>
    </row>
    <row r="106" spans="2:25" ht="13.5" thickTop="1">
      <c r="B106" s="108"/>
      <c r="C106" s="104"/>
      <c r="D106" s="104"/>
      <c r="E106" s="104"/>
      <c r="F106" s="104"/>
      <c r="G106" s="114"/>
      <c r="H106" s="114"/>
      <c r="I106" s="114"/>
      <c r="J106" s="114"/>
      <c r="K106" s="114"/>
      <c r="L106" s="114"/>
      <c r="M106" s="114"/>
      <c r="N106" s="114"/>
      <c r="O106" s="114"/>
      <c r="P106" s="114"/>
      <c r="Q106" s="114"/>
      <c r="R106" s="114"/>
      <c r="S106" s="114"/>
      <c r="T106" s="104"/>
      <c r="U106" s="104"/>
      <c r="V106" s="104"/>
      <c r="W106" s="105"/>
      <c r="X106" s="98"/>
      <c r="Y106" s="98"/>
    </row>
    <row r="107" spans="2:25" ht="12.75">
      <c r="B107" s="98"/>
      <c r="C107" s="98"/>
      <c r="D107" s="98"/>
      <c r="E107" s="98"/>
      <c r="F107" s="98"/>
      <c r="G107" s="113"/>
      <c r="H107" s="113"/>
      <c r="I107" s="113"/>
      <c r="J107" s="113"/>
      <c r="K107" s="113"/>
      <c r="L107" s="113"/>
      <c r="M107" s="113"/>
      <c r="N107" s="113"/>
      <c r="O107" s="113"/>
      <c r="P107" s="113"/>
      <c r="Q107" s="113"/>
      <c r="R107" s="113"/>
      <c r="S107" s="113"/>
      <c r="T107" s="98"/>
      <c r="U107" s="98"/>
      <c r="V107" s="98"/>
      <c r="W107" s="98"/>
      <c r="X107" s="98"/>
      <c r="Y107" s="98"/>
    </row>
    <row r="108" spans="2:25" ht="12.75">
      <c r="B108" s="98"/>
      <c r="C108" s="98"/>
      <c r="D108" s="98"/>
      <c r="E108" s="98"/>
      <c r="F108" s="98"/>
      <c r="G108" s="113"/>
      <c r="H108" s="113"/>
      <c r="I108" s="113"/>
      <c r="J108" s="113"/>
      <c r="K108" s="113"/>
      <c r="L108" s="113"/>
      <c r="M108" s="113"/>
      <c r="N108" s="113"/>
      <c r="O108" s="113"/>
      <c r="P108" s="113"/>
      <c r="Q108" s="113"/>
      <c r="R108" s="113"/>
      <c r="S108" s="113"/>
      <c r="T108" s="98"/>
      <c r="U108" s="98"/>
      <c r="V108" s="98"/>
      <c r="W108" s="98"/>
      <c r="X108" s="98"/>
      <c r="Y108" s="98"/>
    </row>
    <row r="109" spans="2:16" ht="12.75">
      <c r="B109" s="98"/>
      <c r="C109" s="98"/>
      <c r="D109" s="98"/>
      <c r="E109" s="98"/>
      <c r="F109" s="98"/>
      <c r="G109" s="98"/>
      <c r="H109" s="98"/>
      <c r="I109" s="98"/>
      <c r="J109" s="98"/>
      <c r="K109" s="98"/>
      <c r="L109" s="98"/>
      <c r="M109" s="98"/>
      <c r="P109" s="104"/>
    </row>
    <row r="110" spans="2:18" ht="12.75">
      <c r="B110" s="14" t="s">
        <v>119</v>
      </c>
      <c r="C110" s="100"/>
      <c r="D110" s="100"/>
      <c r="E110" s="100"/>
      <c r="F110" s="100" t="s">
        <v>194</v>
      </c>
      <c r="G110" s="100"/>
      <c r="H110" s="100"/>
      <c r="I110" s="63">
        <v>30</v>
      </c>
      <c r="J110" s="109"/>
      <c r="K110" s="100" t="s">
        <v>44</v>
      </c>
      <c r="L110" s="100"/>
      <c r="M110" s="100"/>
      <c r="N110" s="100"/>
      <c r="O110" s="100"/>
      <c r="P110" s="98"/>
      <c r="Q110" s="101"/>
      <c r="R110" s="98"/>
    </row>
    <row r="111" spans="2:18" ht="12.75">
      <c r="B111" s="106"/>
      <c r="C111" s="98"/>
      <c r="D111" s="98"/>
      <c r="E111" s="98"/>
      <c r="F111" s="98"/>
      <c r="G111" s="98"/>
      <c r="H111" s="98"/>
      <c r="I111" s="98"/>
      <c r="J111" s="98"/>
      <c r="K111" s="98"/>
      <c r="L111" s="98"/>
      <c r="M111" s="98"/>
      <c r="N111" s="98"/>
      <c r="O111" s="98"/>
      <c r="P111" s="98"/>
      <c r="Q111" s="103"/>
      <c r="R111" s="98"/>
    </row>
    <row r="112" spans="2:18" ht="12.75">
      <c r="B112" s="106"/>
      <c r="C112" s="90" t="s">
        <v>195</v>
      </c>
      <c r="E112" s="98"/>
      <c r="F112" s="98"/>
      <c r="G112" s="98"/>
      <c r="H112" s="98"/>
      <c r="I112" s="98"/>
      <c r="J112" s="98"/>
      <c r="K112" s="98"/>
      <c r="L112" s="98"/>
      <c r="M112" s="98"/>
      <c r="N112" s="98"/>
      <c r="O112" s="98"/>
      <c r="P112" s="98"/>
      <c r="Q112" s="103"/>
      <c r="R112" s="98"/>
    </row>
    <row r="113" spans="2:18" ht="12.75">
      <c r="B113" s="106"/>
      <c r="C113" s="90"/>
      <c r="D113" s="98" t="s">
        <v>210</v>
      </c>
      <c r="E113" s="98"/>
      <c r="F113" s="98"/>
      <c r="G113" s="98"/>
      <c r="H113" s="98"/>
      <c r="I113" s="98"/>
      <c r="J113" s="98"/>
      <c r="K113" s="98"/>
      <c r="L113" s="98"/>
      <c r="M113" s="98"/>
      <c r="N113" s="98"/>
      <c r="O113" s="98"/>
      <c r="P113" s="98"/>
      <c r="Q113" s="103"/>
      <c r="R113" s="98"/>
    </row>
    <row r="114" spans="2:18" ht="12.75">
      <c r="B114" s="50"/>
      <c r="C114" s="98"/>
      <c r="D114" s="98" t="s">
        <v>209</v>
      </c>
      <c r="E114" s="98"/>
      <c r="F114" s="98"/>
      <c r="G114" s="98"/>
      <c r="H114" s="98"/>
      <c r="I114" s="98"/>
      <c r="J114" s="98"/>
      <c r="K114" s="98"/>
      <c r="L114" s="98"/>
      <c r="M114" s="98"/>
      <c r="N114" s="98"/>
      <c r="O114" s="98"/>
      <c r="P114" s="98"/>
      <c r="Q114" s="103"/>
      <c r="R114" s="98"/>
    </row>
    <row r="115" spans="2:18" ht="12.75">
      <c r="B115" s="108"/>
      <c r="C115" s="104"/>
      <c r="D115" s="104"/>
      <c r="E115" s="104"/>
      <c r="F115" s="104"/>
      <c r="G115" s="104"/>
      <c r="H115" s="104"/>
      <c r="I115" s="104"/>
      <c r="J115" s="104"/>
      <c r="K115" s="104"/>
      <c r="L115" s="104"/>
      <c r="M115" s="104"/>
      <c r="N115" s="104"/>
      <c r="O115" s="104"/>
      <c r="P115" s="104"/>
      <c r="Q115" s="105"/>
      <c r="R115" s="98"/>
    </row>
    <row r="116" spans="2:13" ht="12.75">
      <c r="B116" s="98"/>
      <c r="C116" s="98"/>
      <c r="D116" s="98"/>
      <c r="E116" s="98"/>
      <c r="F116" s="98"/>
      <c r="G116" s="98"/>
      <c r="H116" s="98"/>
      <c r="I116" s="98"/>
      <c r="J116" s="98"/>
      <c r="K116" s="98"/>
      <c r="L116" s="98"/>
      <c r="M116" s="98"/>
    </row>
    <row r="117" spans="2:13" ht="12.75">
      <c r="B117" s="98"/>
      <c r="C117" s="98"/>
      <c r="D117" s="98"/>
      <c r="E117" s="98"/>
      <c r="F117" s="98"/>
      <c r="G117" s="98"/>
      <c r="H117" s="98"/>
      <c r="I117" s="98"/>
      <c r="J117" s="98"/>
      <c r="K117" s="98"/>
      <c r="L117" s="98"/>
      <c r="M117" s="98"/>
    </row>
    <row r="118" spans="2:20" ht="12.75">
      <c r="B118" s="1" t="s">
        <v>29</v>
      </c>
      <c r="N118" s="104"/>
      <c r="O118" s="104"/>
      <c r="P118" s="104"/>
      <c r="Q118" s="104"/>
      <c r="R118" s="104"/>
      <c r="S118" s="104"/>
      <c r="T118" s="98"/>
    </row>
    <row r="119" spans="1:19" ht="12.75">
      <c r="A119" s="1" t="s">
        <v>22</v>
      </c>
      <c r="B119" s="14" t="s">
        <v>25</v>
      </c>
      <c r="C119" s="100"/>
      <c r="D119" s="100"/>
      <c r="E119" s="100"/>
      <c r="F119" s="100"/>
      <c r="G119" s="100"/>
      <c r="H119" s="100"/>
      <c r="I119" s="100"/>
      <c r="J119" s="100"/>
      <c r="K119" s="100"/>
      <c r="L119" s="100"/>
      <c r="M119" s="100"/>
      <c r="N119" s="98"/>
      <c r="S119" s="103"/>
    </row>
    <row r="120" spans="2:20" ht="12.75">
      <c r="B120" s="106" t="s">
        <v>26</v>
      </c>
      <c r="C120" s="98"/>
      <c r="D120" s="104"/>
      <c r="E120" s="104"/>
      <c r="F120" s="98"/>
      <c r="G120" s="99" t="s">
        <v>57</v>
      </c>
      <c r="H120" s="98"/>
      <c r="I120" s="98"/>
      <c r="J120" s="98"/>
      <c r="K120" s="104"/>
      <c r="L120" s="104"/>
      <c r="M120" s="104"/>
      <c r="N120" s="98"/>
      <c r="O120" s="98" t="s">
        <v>27</v>
      </c>
      <c r="S120" s="104"/>
      <c r="T120" s="106"/>
    </row>
    <row r="121" spans="2:19" ht="12.75">
      <c r="B121" s="106" t="s">
        <v>98</v>
      </c>
      <c r="C121" s="98"/>
      <c r="D121" s="98"/>
      <c r="E121" s="98"/>
      <c r="F121" s="98"/>
      <c r="G121" s="98" t="s">
        <v>56</v>
      </c>
      <c r="H121" s="98"/>
      <c r="I121" s="98"/>
      <c r="J121" s="98"/>
      <c r="K121" s="98"/>
      <c r="L121" s="98"/>
      <c r="M121" s="98"/>
      <c r="N121" s="98"/>
      <c r="S121" s="103"/>
    </row>
    <row r="122" spans="2:19" ht="12.75">
      <c r="B122" s="106"/>
      <c r="C122" s="98"/>
      <c r="D122" s="98"/>
      <c r="E122" s="98"/>
      <c r="F122" s="98"/>
      <c r="G122" s="98"/>
      <c r="H122" s="98"/>
      <c r="I122" s="98"/>
      <c r="J122" s="98"/>
      <c r="K122" s="98"/>
      <c r="L122" s="98"/>
      <c r="M122" s="98"/>
      <c r="N122" s="98"/>
      <c r="S122" s="103"/>
    </row>
    <row r="123" spans="2:19" ht="12.75">
      <c r="B123" s="106"/>
      <c r="C123" s="98"/>
      <c r="D123" s="98"/>
      <c r="E123" s="98"/>
      <c r="F123" s="98"/>
      <c r="G123" s="98" t="s">
        <v>163</v>
      </c>
      <c r="H123" s="98"/>
      <c r="I123" s="98"/>
      <c r="J123" s="98"/>
      <c r="K123" s="104"/>
      <c r="L123" s="104"/>
      <c r="M123" s="104"/>
      <c r="N123" s="98"/>
      <c r="S123" s="103"/>
    </row>
    <row r="124" spans="2:19" ht="12.75">
      <c r="B124" s="106" t="s">
        <v>58</v>
      </c>
      <c r="C124" s="98"/>
      <c r="D124" s="104"/>
      <c r="E124" s="104"/>
      <c r="F124" s="98"/>
      <c r="G124" s="116" t="s">
        <v>164</v>
      </c>
      <c r="H124" s="98"/>
      <c r="I124" s="98"/>
      <c r="J124" s="98"/>
      <c r="K124" s="98"/>
      <c r="L124" s="98"/>
      <c r="M124" s="98"/>
      <c r="N124" s="98"/>
      <c r="S124" s="103"/>
    </row>
    <row r="125" spans="2:19" ht="12.75">
      <c r="B125" s="106" t="s">
        <v>59</v>
      </c>
      <c r="C125" s="98"/>
      <c r="D125" s="98"/>
      <c r="E125" s="98"/>
      <c r="F125" s="98"/>
      <c r="G125" s="116"/>
      <c r="H125" s="98"/>
      <c r="I125" s="98"/>
      <c r="J125" s="98"/>
      <c r="K125" s="98"/>
      <c r="L125" s="98"/>
      <c r="M125" s="98"/>
      <c r="N125" s="98"/>
      <c r="S125" s="103"/>
    </row>
    <row r="126" spans="2:19" ht="12.75">
      <c r="B126" s="108"/>
      <c r="C126" s="104"/>
      <c r="D126" s="104"/>
      <c r="E126" s="104"/>
      <c r="F126" s="104"/>
      <c r="G126" s="104" t="s">
        <v>60</v>
      </c>
      <c r="H126" s="104"/>
      <c r="I126" s="104"/>
      <c r="J126" s="104"/>
      <c r="K126" s="104"/>
      <c r="L126" s="104"/>
      <c r="M126" s="104"/>
      <c r="N126" s="104"/>
      <c r="O126" s="104"/>
      <c r="P126" s="104"/>
      <c r="Q126" s="104"/>
      <c r="R126" s="104"/>
      <c r="S126" s="105"/>
    </row>
    <row r="127" spans="2:19" ht="12.75">
      <c r="B127" s="98"/>
      <c r="C127" s="98"/>
      <c r="D127" s="98"/>
      <c r="E127" s="98"/>
      <c r="F127" s="98"/>
      <c r="G127" s="98"/>
      <c r="H127" s="98"/>
      <c r="I127" s="98"/>
      <c r="J127" s="98"/>
      <c r="K127" s="98"/>
      <c r="L127" s="98"/>
      <c r="M127" s="98"/>
      <c r="N127" s="98"/>
      <c r="O127" s="98"/>
      <c r="P127" s="98"/>
      <c r="Q127" s="98"/>
      <c r="R127" s="98"/>
      <c r="S127" s="98"/>
    </row>
    <row r="128" spans="2:19" ht="12.75">
      <c r="B128" s="49" t="s">
        <v>162</v>
      </c>
      <c r="C128" s="98"/>
      <c r="D128" s="98"/>
      <c r="E128" s="98"/>
      <c r="F128" s="98"/>
      <c r="G128" s="98"/>
      <c r="H128" s="98"/>
      <c r="I128" s="98"/>
      <c r="J128" s="98"/>
      <c r="K128" s="98"/>
      <c r="L128" s="98"/>
      <c r="M128" s="98"/>
      <c r="N128" s="98"/>
      <c r="O128" s="98"/>
      <c r="P128" s="98"/>
      <c r="Q128" s="98"/>
      <c r="R128" s="98"/>
      <c r="S128" s="98"/>
    </row>
    <row r="129" spans="2:19" ht="12.75">
      <c r="B129" s="111"/>
      <c r="C129" s="100"/>
      <c r="D129" s="100"/>
      <c r="E129" s="100"/>
      <c r="F129" s="100"/>
      <c r="G129" s="100"/>
      <c r="H129" s="100"/>
      <c r="I129" s="100"/>
      <c r="J129" s="100"/>
      <c r="K129" s="100"/>
      <c r="L129" s="100"/>
      <c r="M129" s="100"/>
      <c r="N129" s="100"/>
      <c r="O129" s="100"/>
      <c r="P129" s="100"/>
      <c r="Q129" s="100"/>
      <c r="R129" s="100"/>
      <c r="S129" s="101"/>
    </row>
    <row r="130" spans="2:19" ht="12.75">
      <c r="B130" s="16" t="s">
        <v>158</v>
      </c>
      <c r="C130" s="98"/>
      <c r="D130" s="98"/>
      <c r="E130" s="98"/>
      <c r="F130" s="98"/>
      <c r="G130" s="98"/>
      <c r="H130" s="98"/>
      <c r="I130" s="98"/>
      <c r="J130" s="98"/>
      <c r="K130" s="98"/>
      <c r="L130" s="98"/>
      <c r="M130" s="98"/>
      <c r="N130" s="98"/>
      <c r="O130" s="98"/>
      <c r="P130" s="98"/>
      <c r="Q130" s="98"/>
      <c r="R130" s="98"/>
      <c r="S130" s="103"/>
    </row>
    <row r="131" spans="2:19" ht="12.75">
      <c r="B131" s="106"/>
      <c r="C131" s="98"/>
      <c r="D131" s="98"/>
      <c r="E131" s="98"/>
      <c r="F131" s="98"/>
      <c r="G131" s="98"/>
      <c r="H131" s="98"/>
      <c r="I131" s="98"/>
      <c r="J131" s="98"/>
      <c r="K131" s="98"/>
      <c r="L131" s="98"/>
      <c r="M131" s="98"/>
      <c r="N131" s="98"/>
      <c r="O131" s="98"/>
      <c r="P131" s="98"/>
      <c r="Q131" s="98"/>
      <c r="R131" s="98"/>
      <c r="S131" s="103"/>
    </row>
    <row r="132" spans="2:19" ht="12.75">
      <c r="B132" s="106"/>
      <c r="C132" s="98"/>
      <c r="D132" s="98"/>
      <c r="E132" s="98"/>
      <c r="F132" s="98"/>
      <c r="G132" s="98"/>
      <c r="H132" s="98"/>
      <c r="I132" s="98"/>
      <c r="J132" s="98"/>
      <c r="K132" s="98"/>
      <c r="L132" s="98"/>
      <c r="M132" s="98"/>
      <c r="N132" s="98"/>
      <c r="O132" s="98"/>
      <c r="P132" s="98"/>
      <c r="Q132" s="98"/>
      <c r="R132" s="98"/>
      <c r="S132" s="103"/>
    </row>
    <row r="133" spans="2:19" ht="12.75">
      <c r="B133" s="106"/>
      <c r="C133" s="98"/>
      <c r="D133" s="98"/>
      <c r="E133" s="98"/>
      <c r="F133" s="98"/>
      <c r="G133" s="98"/>
      <c r="H133" s="98"/>
      <c r="I133" s="98"/>
      <c r="J133" s="98"/>
      <c r="K133" s="98"/>
      <c r="L133" s="98"/>
      <c r="M133" s="98"/>
      <c r="N133" s="98"/>
      <c r="O133" s="98"/>
      <c r="P133" s="98"/>
      <c r="Q133" s="98"/>
      <c r="R133" s="98"/>
      <c r="S133" s="103"/>
    </row>
    <row r="134" spans="2:19" ht="12.75">
      <c r="B134" s="106"/>
      <c r="C134" s="98"/>
      <c r="D134" s="98"/>
      <c r="E134" s="98"/>
      <c r="F134" s="98"/>
      <c r="G134" s="98"/>
      <c r="H134" s="98"/>
      <c r="I134" s="98"/>
      <c r="J134" s="98"/>
      <c r="K134" s="98"/>
      <c r="L134" s="98"/>
      <c r="M134" s="98"/>
      <c r="N134" s="98"/>
      <c r="O134" s="98"/>
      <c r="P134" s="98"/>
      <c r="Q134" s="98"/>
      <c r="R134" s="98"/>
      <c r="S134" s="103"/>
    </row>
    <row r="135" spans="2:19" ht="12.75">
      <c r="B135" s="16" t="s">
        <v>159</v>
      </c>
      <c r="C135" s="98"/>
      <c r="D135" s="98"/>
      <c r="E135" s="98"/>
      <c r="F135" s="98"/>
      <c r="G135" s="98"/>
      <c r="H135" s="98"/>
      <c r="I135" s="98"/>
      <c r="J135" s="98"/>
      <c r="K135" s="98"/>
      <c r="L135" s="98"/>
      <c r="M135" s="98"/>
      <c r="N135" s="98"/>
      <c r="O135" s="98"/>
      <c r="P135" s="98"/>
      <c r="Q135" s="98"/>
      <c r="R135" s="98"/>
      <c r="S135" s="103"/>
    </row>
    <row r="136" spans="2:19" ht="12.75">
      <c r="B136" s="106"/>
      <c r="C136" s="98"/>
      <c r="D136" s="98"/>
      <c r="E136" s="98"/>
      <c r="F136" s="98"/>
      <c r="G136" s="98"/>
      <c r="H136" s="98"/>
      <c r="I136" s="98"/>
      <c r="J136" s="98"/>
      <c r="K136" s="98"/>
      <c r="L136" s="98"/>
      <c r="M136" s="98"/>
      <c r="N136" s="98"/>
      <c r="O136" s="98"/>
      <c r="P136" s="98"/>
      <c r="Q136" s="98"/>
      <c r="R136" s="98"/>
      <c r="S136" s="103"/>
    </row>
    <row r="137" spans="2:19" ht="12.75">
      <c r="B137" s="106"/>
      <c r="C137" s="98"/>
      <c r="D137" s="98"/>
      <c r="E137" s="98"/>
      <c r="F137" s="98"/>
      <c r="G137" s="98"/>
      <c r="H137" s="98"/>
      <c r="I137" s="98"/>
      <c r="J137" s="98"/>
      <c r="K137" s="98"/>
      <c r="L137" s="98"/>
      <c r="M137" s="98"/>
      <c r="N137" s="98"/>
      <c r="O137" s="98"/>
      <c r="P137" s="98"/>
      <c r="Q137" s="98"/>
      <c r="R137" s="98"/>
      <c r="S137" s="103"/>
    </row>
    <row r="138" spans="2:19" ht="12.75">
      <c r="B138" s="106"/>
      <c r="C138" s="98"/>
      <c r="D138" s="98"/>
      <c r="E138" s="98"/>
      <c r="F138" s="98"/>
      <c r="G138" s="98"/>
      <c r="H138" s="98"/>
      <c r="I138" s="98"/>
      <c r="J138" s="98"/>
      <c r="K138" s="98"/>
      <c r="L138" s="98"/>
      <c r="M138" s="98"/>
      <c r="N138" s="98"/>
      <c r="O138" s="98"/>
      <c r="P138" s="98"/>
      <c r="Q138" s="98"/>
      <c r="R138" s="98"/>
      <c r="S138" s="103"/>
    </row>
    <row r="139" spans="2:19" ht="12.75">
      <c r="B139" s="106"/>
      <c r="C139" s="98"/>
      <c r="D139" s="98"/>
      <c r="E139" s="98"/>
      <c r="F139" s="98"/>
      <c r="G139" s="98"/>
      <c r="H139" s="98"/>
      <c r="I139" s="98"/>
      <c r="J139" s="98"/>
      <c r="K139" s="98"/>
      <c r="L139" s="98"/>
      <c r="M139" s="98"/>
      <c r="N139" s="98"/>
      <c r="O139" s="98"/>
      <c r="P139" s="98"/>
      <c r="Q139" s="98"/>
      <c r="R139" s="98"/>
      <c r="S139" s="103"/>
    </row>
    <row r="140" spans="2:19" ht="12.75">
      <c r="B140" s="16" t="s">
        <v>160</v>
      </c>
      <c r="C140" s="98"/>
      <c r="D140" s="98"/>
      <c r="E140" s="98"/>
      <c r="F140" s="98"/>
      <c r="G140" s="98"/>
      <c r="H140" s="98"/>
      <c r="I140" s="98"/>
      <c r="J140" s="98"/>
      <c r="K140" s="98"/>
      <c r="L140" s="98"/>
      <c r="M140" s="98"/>
      <c r="N140" s="98"/>
      <c r="O140" s="98"/>
      <c r="P140" s="98"/>
      <c r="Q140" s="98"/>
      <c r="R140" s="98"/>
      <c r="S140" s="103"/>
    </row>
    <row r="141" spans="2:19" ht="12.75">
      <c r="B141" s="106"/>
      <c r="C141" s="98"/>
      <c r="D141" s="98"/>
      <c r="E141" s="98"/>
      <c r="F141" s="98"/>
      <c r="G141" s="98"/>
      <c r="H141" s="98"/>
      <c r="I141" s="98"/>
      <c r="J141" s="98"/>
      <c r="K141" s="98"/>
      <c r="L141" s="98"/>
      <c r="M141" s="98"/>
      <c r="N141" s="98"/>
      <c r="O141" s="98"/>
      <c r="P141" s="98"/>
      <c r="Q141" s="98"/>
      <c r="R141" s="98"/>
      <c r="S141" s="103"/>
    </row>
    <row r="142" spans="2:19" ht="12.75">
      <c r="B142" s="106"/>
      <c r="C142" s="98"/>
      <c r="D142" s="98"/>
      <c r="E142" s="98"/>
      <c r="F142" s="98"/>
      <c r="G142" s="98"/>
      <c r="H142" s="98"/>
      <c r="I142" s="98"/>
      <c r="J142" s="98"/>
      <c r="K142" s="98"/>
      <c r="L142" s="98"/>
      <c r="M142" s="98"/>
      <c r="N142" s="98"/>
      <c r="O142" s="98"/>
      <c r="P142" s="98"/>
      <c r="Q142" s="98"/>
      <c r="R142" s="98"/>
      <c r="S142" s="103"/>
    </row>
    <row r="143" spans="2:19" ht="12.75">
      <c r="B143" s="106"/>
      <c r="C143" s="98"/>
      <c r="D143" s="98"/>
      <c r="E143" s="98"/>
      <c r="F143" s="98"/>
      <c r="G143" s="98"/>
      <c r="H143" s="98"/>
      <c r="I143" s="98"/>
      <c r="J143" s="98"/>
      <c r="K143" s="98"/>
      <c r="L143" s="98"/>
      <c r="M143" s="98"/>
      <c r="N143" s="98"/>
      <c r="O143" s="98"/>
      <c r="P143" s="98"/>
      <c r="Q143" s="98"/>
      <c r="R143" s="98"/>
      <c r="S143" s="103"/>
    </row>
    <row r="144" spans="2:19" ht="12.75">
      <c r="B144" s="106"/>
      <c r="C144" s="98"/>
      <c r="D144" s="98"/>
      <c r="E144" s="98"/>
      <c r="F144" s="98"/>
      <c r="G144" s="98"/>
      <c r="H144" s="98"/>
      <c r="I144" s="98"/>
      <c r="J144" s="98"/>
      <c r="K144" s="98"/>
      <c r="L144" s="98"/>
      <c r="M144" s="98"/>
      <c r="N144" s="98"/>
      <c r="O144" s="98"/>
      <c r="P144" s="98"/>
      <c r="Q144" s="98"/>
      <c r="R144" s="98"/>
      <c r="S144" s="103"/>
    </row>
    <row r="145" spans="2:19" ht="12.75">
      <c r="B145" s="16" t="s">
        <v>161</v>
      </c>
      <c r="C145" s="98"/>
      <c r="D145" s="98"/>
      <c r="E145" s="98"/>
      <c r="F145" s="98"/>
      <c r="G145" s="98"/>
      <c r="H145" s="98"/>
      <c r="I145" s="98"/>
      <c r="J145" s="98"/>
      <c r="K145" s="98"/>
      <c r="L145" s="98"/>
      <c r="M145" s="98"/>
      <c r="N145" s="98"/>
      <c r="O145" s="98"/>
      <c r="P145" s="98"/>
      <c r="Q145" s="98"/>
      <c r="R145" s="98"/>
      <c r="S145" s="103"/>
    </row>
    <row r="146" spans="2:19" ht="12.75">
      <c r="B146" s="106"/>
      <c r="C146" s="98"/>
      <c r="D146" s="98"/>
      <c r="E146" s="98"/>
      <c r="F146" s="98"/>
      <c r="G146" s="98"/>
      <c r="H146" s="98"/>
      <c r="I146" s="98"/>
      <c r="J146" s="98"/>
      <c r="K146" s="98"/>
      <c r="L146" s="98"/>
      <c r="M146" s="98"/>
      <c r="N146" s="98"/>
      <c r="O146" s="98"/>
      <c r="P146" s="98"/>
      <c r="Q146" s="98"/>
      <c r="R146" s="98"/>
      <c r="S146" s="103"/>
    </row>
    <row r="147" spans="2:19" ht="12.75">
      <c r="B147" s="106"/>
      <c r="C147" s="98"/>
      <c r="D147" s="98"/>
      <c r="E147" s="98"/>
      <c r="F147" s="98"/>
      <c r="G147" s="98"/>
      <c r="H147" s="98"/>
      <c r="I147" s="98"/>
      <c r="J147" s="98"/>
      <c r="K147" s="98"/>
      <c r="L147" s="98"/>
      <c r="M147" s="98"/>
      <c r="N147" s="98"/>
      <c r="O147" s="98"/>
      <c r="P147" s="98"/>
      <c r="Q147" s="98"/>
      <c r="R147" s="98"/>
      <c r="S147" s="103"/>
    </row>
    <row r="148" spans="2:19" ht="12.75">
      <c r="B148" s="106"/>
      <c r="C148" s="98"/>
      <c r="D148" s="98"/>
      <c r="E148" s="98"/>
      <c r="F148" s="98"/>
      <c r="G148" s="98"/>
      <c r="H148" s="98"/>
      <c r="I148" s="98"/>
      <c r="J148" s="98"/>
      <c r="K148" s="98"/>
      <c r="L148" s="98"/>
      <c r="M148" s="98"/>
      <c r="N148" s="98"/>
      <c r="O148" s="98"/>
      <c r="P148" s="98"/>
      <c r="Q148" s="98"/>
      <c r="R148" s="98"/>
      <c r="S148" s="103"/>
    </row>
    <row r="149" spans="2:19" ht="12.75">
      <c r="B149" s="106"/>
      <c r="C149" s="98"/>
      <c r="D149" s="98"/>
      <c r="E149" s="98"/>
      <c r="F149" s="98"/>
      <c r="G149" s="98"/>
      <c r="H149" s="98"/>
      <c r="I149" s="98"/>
      <c r="J149" s="98"/>
      <c r="K149" s="98"/>
      <c r="L149" s="98"/>
      <c r="M149" s="98"/>
      <c r="N149" s="98"/>
      <c r="O149" s="98"/>
      <c r="P149" s="98"/>
      <c r="Q149" s="98"/>
      <c r="R149" s="98"/>
      <c r="S149" s="103"/>
    </row>
    <row r="150" spans="2:19" ht="12.75">
      <c r="B150" s="16" t="s">
        <v>165</v>
      </c>
      <c r="C150" s="98"/>
      <c r="D150" s="98"/>
      <c r="E150" s="98"/>
      <c r="F150" s="98"/>
      <c r="G150" s="98"/>
      <c r="H150" s="98"/>
      <c r="I150" s="98"/>
      <c r="J150" s="98"/>
      <c r="K150" s="98"/>
      <c r="L150" s="98"/>
      <c r="M150" s="98"/>
      <c r="N150" s="98"/>
      <c r="O150" s="98"/>
      <c r="P150" s="98"/>
      <c r="Q150" s="98"/>
      <c r="R150" s="98"/>
      <c r="S150" s="103"/>
    </row>
    <row r="151" spans="2:19" ht="12.75">
      <c r="B151" s="106"/>
      <c r="C151" s="98"/>
      <c r="D151" s="98"/>
      <c r="E151" s="98"/>
      <c r="F151" s="98"/>
      <c r="G151" s="98"/>
      <c r="H151" s="98"/>
      <c r="I151" s="98"/>
      <c r="J151" s="98"/>
      <c r="K151" s="98"/>
      <c r="L151" s="98"/>
      <c r="M151" s="98"/>
      <c r="N151" s="98"/>
      <c r="O151" s="98"/>
      <c r="P151" s="98"/>
      <c r="Q151" s="98"/>
      <c r="R151" s="98"/>
      <c r="S151" s="103"/>
    </row>
    <row r="152" spans="2:19" ht="12.75">
      <c r="B152" s="106"/>
      <c r="C152" s="98"/>
      <c r="D152" s="98"/>
      <c r="E152" s="98"/>
      <c r="F152" s="98"/>
      <c r="G152" s="98"/>
      <c r="H152" s="98"/>
      <c r="I152" s="98"/>
      <c r="J152" s="98"/>
      <c r="K152" s="98"/>
      <c r="L152" s="98"/>
      <c r="M152" s="98"/>
      <c r="N152" s="98"/>
      <c r="O152" s="98"/>
      <c r="P152" s="98"/>
      <c r="Q152" s="98"/>
      <c r="R152" s="98"/>
      <c r="S152" s="103"/>
    </row>
    <row r="153" spans="2:19" ht="12.75">
      <c r="B153" s="108"/>
      <c r="C153" s="104"/>
      <c r="D153" s="104"/>
      <c r="E153" s="104"/>
      <c r="F153" s="104"/>
      <c r="G153" s="104"/>
      <c r="H153" s="104"/>
      <c r="I153" s="104"/>
      <c r="J153" s="104"/>
      <c r="K153" s="104"/>
      <c r="L153" s="104"/>
      <c r="M153" s="104"/>
      <c r="N153" s="104"/>
      <c r="O153" s="104"/>
      <c r="P153" s="104"/>
      <c r="Q153" s="104"/>
      <c r="R153" s="104"/>
      <c r="S153" s="105"/>
    </row>
    <row r="155" ht="15.75">
      <c r="B155" s="55" t="s">
        <v>89</v>
      </c>
    </row>
    <row r="156" ht="12.75">
      <c r="AB156" s="99" t="s">
        <v>61</v>
      </c>
    </row>
    <row r="157" spans="2:28" ht="15.75">
      <c r="B157" s="57"/>
      <c r="AB157" s="99" t="s">
        <v>62</v>
      </c>
    </row>
    <row r="158" ht="12.75">
      <c r="AB158" s="99" t="s">
        <v>110</v>
      </c>
    </row>
    <row r="159" ht="12.75">
      <c r="AB159" s="99" t="s">
        <v>63</v>
      </c>
    </row>
    <row r="160" ht="12.75">
      <c r="AB160" s="99" t="s">
        <v>64</v>
      </c>
    </row>
    <row r="161" ht="12.75">
      <c r="AB161" s="99" t="s">
        <v>110</v>
      </c>
    </row>
    <row r="162" ht="12.75">
      <c r="AB162" s="99" t="s">
        <v>69</v>
      </c>
    </row>
    <row r="163" ht="12.75">
      <c r="AB163" s="99" t="s">
        <v>70</v>
      </c>
    </row>
    <row r="164" spans="2:28" ht="12.75">
      <c r="B164" s="116"/>
      <c r="AB164" s="99" t="s">
        <v>71</v>
      </c>
    </row>
    <row r="165" ht="12.75">
      <c r="AB165" s="99" t="s">
        <v>72</v>
      </c>
    </row>
    <row r="166" ht="12.75">
      <c r="AB166" s="99" t="s">
        <v>66</v>
      </c>
    </row>
    <row r="167" ht="12.75">
      <c r="AB167" s="99" t="s">
        <v>68</v>
      </c>
    </row>
    <row r="168" ht="12.75">
      <c r="AB168" s="99" t="s">
        <v>67</v>
      </c>
    </row>
    <row r="169" ht="12.75">
      <c r="AB169" s="99" t="s">
        <v>73</v>
      </c>
    </row>
    <row r="170" ht="12.75">
      <c r="AB170" s="99" t="s">
        <v>74</v>
      </c>
    </row>
    <row r="171" ht="12.75">
      <c r="AB171" s="99" t="s">
        <v>75</v>
      </c>
    </row>
    <row r="172" ht="12.75">
      <c r="AB172" s="99" t="s">
        <v>76</v>
      </c>
    </row>
    <row r="173" ht="12.75">
      <c r="AB173" s="99" t="s">
        <v>77</v>
      </c>
    </row>
    <row r="175" ht="12.75">
      <c r="AB175" s="99">
        <v>2006</v>
      </c>
    </row>
    <row r="176" ht="12.75">
      <c r="AB176" s="99">
        <v>2007</v>
      </c>
    </row>
    <row r="177" ht="12.75">
      <c r="AB177" s="99">
        <v>2008</v>
      </c>
    </row>
    <row r="178" ht="12.75">
      <c r="AB178" s="99">
        <v>2009</v>
      </c>
    </row>
    <row r="179" ht="12.75">
      <c r="AB179" s="99">
        <v>2010</v>
      </c>
    </row>
    <row r="180" ht="12.75">
      <c r="AB180" s="99">
        <v>2011</v>
      </c>
    </row>
    <row r="181" ht="12.75">
      <c r="AB181" s="52" t="s">
        <v>82</v>
      </c>
    </row>
    <row r="182" ht="12.75">
      <c r="AB182" s="127"/>
    </row>
    <row r="183" ht="12.75">
      <c r="AB183" s="127"/>
    </row>
    <row r="184" ht="12.75">
      <c r="AB184" s="127"/>
    </row>
    <row r="185" ht="12.75">
      <c r="AB185" s="127"/>
    </row>
    <row r="186" ht="12.75">
      <c r="AB186" s="128"/>
    </row>
  </sheetData>
  <dataValidations count="8">
    <dataValidation type="list" allowBlank="1" showInputMessage="1" showErrorMessage="1" sqref="G30:G33 G47 G45 Q30:R31 S36 G35">
      <formula1>$AB$156:$AB$157</formula1>
    </dataValidation>
    <dataValidation type="list" allowBlank="1" showInputMessage="1" showErrorMessage="1" sqref="S37 G48">
      <formula1>$AB$159:$AB$160</formula1>
    </dataValidation>
    <dataValidation type="list" allowBlank="1" showInputMessage="1" showErrorMessage="1" sqref="C57">
      <formula1>$AB$162:$AB$173</formula1>
    </dataValidation>
    <dataValidation type="list" allowBlank="1" showInputMessage="1" showErrorMessage="1" sqref="B22:B26">
      <formula1>$AB$181</formula1>
    </dataValidation>
    <dataValidation type="list" allowBlank="1" showInputMessage="1" showErrorMessage="1" sqref="G36">
      <formula1>$AB$159:$AB$161</formula1>
    </dataValidation>
    <dataValidation type="list" allowBlank="1" showInputMessage="1" showErrorMessage="1" sqref="G68:G69">
      <formula1>$AB$156</formula1>
    </dataValidation>
    <dataValidation type="list" allowBlank="1" showInputMessage="1" showErrorMessage="1" sqref="E57">
      <formula1>$AB$175:$AB$180</formula1>
    </dataValidation>
    <dataValidation type="list" allowBlank="1" showInputMessage="1" showErrorMessage="1" sqref="G38">
      <formula1>$AB$127:$AB$128</formula1>
    </dataValidation>
  </dataValidations>
  <printOptions verticalCentered="1"/>
  <pageMargins left="1" right="0" top="0" bottom="0" header="0" footer="0"/>
  <pageSetup fitToHeight="0" fitToWidth="1" horizontalDpi="600" verticalDpi="600" orientation="landscape" paperSize="5" scale="76" r:id="rId3"/>
  <headerFooter alignWithMargins="0">
    <oddFooter>&amp;Lcapitalbud/0708/&amp;F</oddFooter>
  </headerFooter>
  <rowBreaks count="2" manualBreakCount="2">
    <brk id="53" max="255" man="1"/>
    <brk id="1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dc:creator>
  <cp:keywords/>
  <dc:description/>
  <cp:lastModifiedBy>Mindi Alley</cp:lastModifiedBy>
  <cp:lastPrinted>2006-07-06T14:12:58Z</cp:lastPrinted>
  <dcterms:created xsi:type="dcterms:W3CDTF">2004-09-02T14:44:38Z</dcterms:created>
  <dcterms:modified xsi:type="dcterms:W3CDTF">2009-09-11T19:42:05Z</dcterms:modified>
  <cp:category/>
  <cp:version/>
  <cp:contentType/>
  <cp:contentStatus/>
</cp:coreProperties>
</file>