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32" windowWidth="9720" windowHeight="6732"/>
  </bookViews>
  <sheets>
    <sheet name="A" sheetId="1" r:id="rId1"/>
    <sheet name="For Upload" sheetId="2" r:id="rId2"/>
  </sheets>
  <definedNames>
    <definedName name="_xlnm._FilterDatabase" localSheetId="0" hidden="1">A!$A$1:$M$334</definedName>
    <definedName name="_xlnm.Print_Area" localSheetId="0">A!$B$23:$M$334</definedName>
    <definedName name="_xlnm.Print_Titles" localSheetId="0">A!$1:$22</definedName>
    <definedName name="Print_Titles_MI" localSheetId="0">A!$1:$22</definedName>
  </definedNames>
  <calcPr calcId="145621"/>
</workbook>
</file>

<file path=xl/calcChain.xml><?xml version="1.0" encoding="utf-8"?>
<calcChain xmlns="http://schemas.openxmlformats.org/spreadsheetml/2006/main">
  <c r="M1" i="1" l="1"/>
  <c r="A277" i="2" l="1"/>
  <c r="A2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62" i="2"/>
  <c r="A66" i="2"/>
  <c r="A70" i="2"/>
  <c r="A74" i="2"/>
  <c r="A78" i="2"/>
  <c r="A82" i="2"/>
  <c r="A86" i="2"/>
  <c r="A90" i="2"/>
  <c r="A94" i="2"/>
  <c r="A98" i="2"/>
  <c r="A102" i="2"/>
  <c r="A106" i="2"/>
  <c r="A110" i="2"/>
  <c r="A114" i="2"/>
  <c r="A121" i="2"/>
  <c r="A129" i="2"/>
  <c r="A137" i="2"/>
  <c r="A145" i="2"/>
  <c r="A153" i="2"/>
  <c r="A161" i="2"/>
  <c r="A169" i="2"/>
  <c r="A177" i="2"/>
  <c r="A185" i="2"/>
  <c r="A193" i="2"/>
  <c r="A201" i="2"/>
  <c r="A209" i="2"/>
  <c r="A217" i="2"/>
  <c r="A225" i="2"/>
  <c r="A233" i="2"/>
  <c r="A241" i="2"/>
  <c r="A249" i="2"/>
  <c r="A257" i="2"/>
  <c r="A265" i="2"/>
  <c r="A273" i="2"/>
  <c r="A284" i="2"/>
  <c r="A4" i="2"/>
  <c r="A8" i="2"/>
  <c r="A12" i="2"/>
  <c r="A16" i="2"/>
  <c r="A20" i="2"/>
  <c r="A24" i="2"/>
  <c r="A28" i="2"/>
  <c r="A32" i="2"/>
  <c r="A36" i="2"/>
  <c r="A40" i="2"/>
  <c r="A44" i="2"/>
  <c r="A48" i="2"/>
  <c r="A52" i="2"/>
  <c r="A56" i="2"/>
  <c r="A60" i="2"/>
  <c r="A64" i="2"/>
  <c r="A68" i="2"/>
  <c r="A72" i="2"/>
  <c r="A76" i="2"/>
  <c r="A80" i="2"/>
  <c r="A84" i="2"/>
  <c r="A88" i="2"/>
  <c r="A92" i="2"/>
  <c r="A96" i="2"/>
  <c r="A100" i="2"/>
  <c r="A104" i="2"/>
  <c r="A108" i="2"/>
  <c r="A112" i="2"/>
  <c r="A117" i="2"/>
  <c r="A125" i="2"/>
  <c r="A133" i="2"/>
  <c r="A141" i="2"/>
  <c r="A149" i="2"/>
  <c r="A157" i="2"/>
  <c r="A165" i="2"/>
  <c r="A173" i="2"/>
  <c r="A181" i="2"/>
  <c r="A189" i="2"/>
  <c r="A197" i="2"/>
  <c r="A205" i="2"/>
  <c r="A213" i="2"/>
  <c r="A221" i="2"/>
  <c r="A229" i="2"/>
  <c r="A237" i="2"/>
  <c r="A245" i="2"/>
  <c r="A253" i="2"/>
  <c r="A261" i="2"/>
  <c r="A269" i="2"/>
  <c r="A303" i="2"/>
  <c r="A298" i="2"/>
  <c r="A286" i="2"/>
  <c r="A282" i="2"/>
  <c r="A278" i="2"/>
  <c r="A276" i="2"/>
  <c r="A274" i="2"/>
  <c r="A272" i="2"/>
  <c r="A270" i="2"/>
  <c r="A268" i="2"/>
  <c r="A266" i="2"/>
  <c r="A264" i="2"/>
  <c r="A262" i="2"/>
  <c r="A260" i="2"/>
  <c r="A258" i="2"/>
  <c r="A256" i="2"/>
  <c r="A254" i="2"/>
  <c r="A252" i="2"/>
  <c r="A250" i="2"/>
  <c r="A248" i="2"/>
  <c r="A246" i="2"/>
  <c r="A244" i="2"/>
  <c r="A242" i="2"/>
  <c r="A240" i="2"/>
  <c r="A238" i="2"/>
  <c r="A236" i="2"/>
  <c r="A234" i="2"/>
  <c r="A232" i="2"/>
  <c r="A230" i="2"/>
  <c r="A228" i="2"/>
  <c r="A226" i="2"/>
  <c r="A224" i="2"/>
  <c r="A222" i="2"/>
  <c r="A220" i="2"/>
  <c r="A218" i="2"/>
  <c r="A216" i="2"/>
  <c r="A214" i="2"/>
  <c r="A212" i="2"/>
  <c r="A210" i="2"/>
  <c r="A208" i="2"/>
  <c r="A206" i="2"/>
  <c r="A204" i="2"/>
  <c r="A202" i="2"/>
  <c r="A200" i="2"/>
  <c r="A198" i="2"/>
  <c r="A196" i="2"/>
  <c r="A194" i="2"/>
  <c r="A192" i="2"/>
  <c r="A190" i="2"/>
  <c r="A188" i="2"/>
  <c r="A186" i="2"/>
  <c r="A184" i="2"/>
  <c r="A182" i="2"/>
  <c r="A180" i="2"/>
  <c r="A178" i="2"/>
  <c r="A176" i="2"/>
  <c r="A174" i="2"/>
  <c r="A172" i="2"/>
  <c r="A170" i="2"/>
  <c r="A168" i="2"/>
  <c r="A166" i="2"/>
  <c r="A164" i="2"/>
  <c r="A162" i="2"/>
  <c r="A160" i="2"/>
  <c r="A158" i="2"/>
  <c r="A156" i="2"/>
  <c r="A154" i="2"/>
  <c r="A152" i="2"/>
  <c r="A150" i="2"/>
  <c r="A148" i="2"/>
  <c r="A146" i="2"/>
  <c r="A144" i="2"/>
  <c r="A142" i="2"/>
  <c r="A140" i="2"/>
  <c r="A138" i="2"/>
  <c r="A136" i="2"/>
  <c r="A134" i="2"/>
  <c r="A132" i="2"/>
  <c r="A130" i="2"/>
  <c r="A128" i="2"/>
  <c r="A126" i="2"/>
  <c r="A124" i="2"/>
  <c r="A122" i="2"/>
  <c r="A120" i="2"/>
  <c r="A118" i="2"/>
  <c r="A116" i="2"/>
  <c r="A1" i="2"/>
  <c r="A3" i="2"/>
  <c r="A5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A83" i="2"/>
  <c r="A85" i="2"/>
  <c r="A87" i="2"/>
  <c r="A89" i="2"/>
  <c r="A91" i="2"/>
  <c r="A93" i="2"/>
  <c r="A95" i="2"/>
  <c r="A97" i="2"/>
  <c r="A99" i="2"/>
  <c r="A101" i="2"/>
  <c r="A103" i="2"/>
  <c r="A105" i="2"/>
  <c r="A107" i="2"/>
  <c r="A109" i="2"/>
  <c r="A111" i="2"/>
  <c r="A113" i="2"/>
  <c r="A115" i="2"/>
  <c r="A119" i="2"/>
  <c r="A123" i="2"/>
  <c r="A127" i="2"/>
  <c r="A131" i="2"/>
  <c r="A135" i="2"/>
  <c r="A139" i="2"/>
  <c r="A143" i="2"/>
  <c r="A147" i="2"/>
  <c r="A151" i="2"/>
  <c r="A155" i="2"/>
  <c r="A159" i="2"/>
  <c r="A163" i="2"/>
  <c r="A167" i="2"/>
  <c r="A171" i="2"/>
  <c r="A175" i="2"/>
  <c r="A179" i="2"/>
  <c r="A183" i="2"/>
  <c r="A187" i="2"/>
  <c r="A191" i="2"/>
  <c r="A195" i="2"/>
  <c r="A199" i="2"/>
  <c r="A203" i="2"/>
  <c r="A207" i="2"/>
  <c r="A211" i="2"/>
  <c r="A215" i="2"/>
  <c r="A219" i="2"/>
  <c r="A223" i="2"/>
  <c r="A227" i="2"/>
  <c r="A231" i="2"/>
  <c r="A235" i="2"/>
  <c r="A239" i="2"/>
  <c r="A243" i="2"/>
  <c r="A247" i="2"/>
  <c r="A251" i="2"/>
  <c r="A255" i="2"/>
  <c r="A259" i="2"/>
  <c r="A263" i="2"/>
  <c r="A267" i="2"/>
  <c r="A271" i="2"/>
  <c r="A275" i="2"/>
  <c r="A280" i="2"/>
  <c r="A290" i="2"/>
  <c r="A279" i="2"/>
  <c r="A281" i="2"/>
  <c r="A283" i="2"/>
  <c r="A285" i="2"/>
  <c r="A288" i="2"/>
  <c r="A294" i="2"/>
  <c r="A287" i="2"/>
  <c r="A289" i="2"/>
  <c r="A292" i="2"/>
  <c r="A296" i="2"/>
  <c r="A300" i="2"/>
  <c r="A291" i="2"/>
  <c r="A293" i="2"/>
  <c r="A295" i="2"/>
  <c r="A297" i="2"/>
  <c r="A299" i="2"/>
  <c r="A301" i="2"/>
  <c r="M18" i="1"/>
  <c r="B5" i="2" l="1"/>
  <c r="C5" i="2"/>
  <c r="D5" i="2"/>
  <c r="E5" i="2"/>
  <c r="F5" i="2"/>
  <c r="G5" i="2"/>
  <c r="H5" i="2" s="1"/>
  <c r="I5" i="2"/>
  <c r="J5" i="2"/>
  <c r="B6" i="2"/>
  <c r="C6" i="2"/>
  <c r="D6" i="2"/>
  <c r="E6" i="2"/>
  <c r="F6" i="2"/>
  <c r="G6" i="2"/>
  <c r="H6" i="2" s="1"/>
  <c r="I6" i="2"/>
  <c r="J6" i="2"/>
  <c r="B7" i="2"/>
  <c r="C7" i="2"/>
  <c r="D7" i="2"/>
  <c r="E7" i="2"/>
  <c r="F7" i="2"/>
  <c r="G7" i="2"/>
  <c r="H7" i="2" s="1"/>
  <c r="I7" i="2"/>
  <c r="J7" i="2"/>
  <c r="B8" i="2"/>
  <c r="C8" i="2"/>
  <c r="D8" i="2"/>
  <c r="E8" i="2"/>
  <c r="F8" i="2"/>
  <c r="G8" i="2"/>
  <c r="H8" i="2" s="1"/>
  <c r="I8" i="2"/>
  <c r="J8" i="2"/>
  <c r="B9" i="2"/>
  <c r="C9" i="2"/>
  <c r="D9" i="2"/>
  <c r="E9" i="2"/>
  <c r="F9" i="2"/>
  <c r="G9" i="2"/>
  <c r="H9" i="2" s="1"/>
  <c r="I9" i="2"/>
  <c r="J9" i="2"/>
  <c r="B10" i="2"/>
  <c r="C10" i="2"/>
  <c r="D10" i="2"/>
  <c r="E10" i="2"/>
  <c r="F10" i="2"/>
  <c r="G10" i="2"/>
  <c r="H10" i="2" s="1"/>
  <c r="I10" i="2"/>
  <c r="J10" i="2"/>
  <c r="B11" i="2"/>
  <c r="C11" i="2"/>
  <c r="D11" i="2"/>
  <c r="E11" i="2"/>
  <c r="F11" i="2"/>
  <c r="G11" i="2"/>
  <c r="H11" i="2" s="1"/>
  <c r="I11" i="2"/>
  <c r="J11" i="2"/>
  <c r="B12" i="2"/>
  <c r="C12" i="2"/>
  <c r="D12" i="2"/>
  <c r="E12" i="2"/>
  <c r="F12" i="2"/>
  <c r="G12" i="2"/>
  <c r="H12" i="2" s="1"/>
  <c r="I12" i="2"/>
  <c r="J12" i="2"/>
  <c r="B13" i="2"/>
  <c r="C13" i="2"/>
  <c r="D13" i="2"/>
  <c r="E13" i="2"/>
  <c r="F13" i="2"/>
  <c r="G13" i="2"/>
  <c r="H13" i="2" s="1"/>
  <c r="I13" i="2"/>
  <c r="J13" i="2"/>
  <c r="B14" i="2"/>
  <c r="C14" i="2"/>
  <c r="D14" i="2"/>
  <c r="E14" i="2"/>
  <c r="F14" i="2"/>
  <c r="G14" i="2"/>
  <c r="H14" i="2" s="1"/>
  <c r="I14" i="2"/>
  <c r="J14" i="2"/>
  <c r="B15" i="2"/>
  <c r="C15" i="2"/>
  <c r="D15" i="2"/>
  <c r="E15" i="2"/>
  <c r="F15" i="2"/>
  <c r="G15" i="2"/>
  <c r="H15" i="2" s="1"/>
  <c r="I15" i="2"/>
  <c r="J15" i="2"/>
  <c r="B16" i="2"/>
  <c r="C16" i="2"/>
  <c r="D16" i="2"/>
  <c r="E16" i="2"/>
  <c r="F16" i="2"/>
  <c r="G16" i="2"/>
  <c r="H16" i="2" s="1"/>
  <c r="I16" i="2"/>
  <c r="J16" i="2"/>
  <c r="B17" i="2"/>
  <c r="C17" i="2"/>
  <c r="D17" i="2"/>
  <c r="E17" i="2"/>
  <c r="F17" i="2"/>
  <c r="G17" i="2"/>
  <c r="H17" i="2" s="1"/>
  <c r="I17" i="2"/>
  <c r="J17" i="2"/>
  <c r="B18" i="2"/>
  <c r="C18" i="2"/>
  <c r="D18" i="2"/>
  <c r="E18" i="2"/>
  <c r="F18" i="2"/>
  <c r="G18" i="2"/>
  <c r="H18" i="2" s="1"/>
  <c r="I18" i="2"/>
  <c r="J18" i="2"/>
  <c r="B19" i="2"/>
  <c r="C19" i="2"/>
  <c r="D19" i="2"/>
  <c r="E19" i="2"/>
  <c r="F19" i="2"/>
  <c r="G19" i="2"/>
  <c r="H19" i="2" s="1"/>
  <c r="I19" i="2"/>
  <c r="J19" i="2"/>
  <c r="B20" i="2"/>
  <c r="C20" i="2"/>
  <c r="D20" i="2"/>
  <c r="E20" i="2"/>
  <c r="F20" i="2"/>
  <c r="G20" i="2"/>
  <c r="H20" i="2" s="1"/>
  <c r="I20" i="2"/>
  <c r="J20" i="2"/>
  <c r="B21" i="2"/>
  <c r="C21" i="2"/>
  <c r="D21" i="2"/>
  <c r="E21" i="2"/>
  <c r="F21" i="2"/>
  <c r="G21" i="2"/>
  <c r="H21" i="2" s="1"/>
  <c r="I21" i="2"/>
  <c r="J21" i="2"/>
  <c r="B22" i="2"/>
  <c r="C22" i="2"/>
  <c r="D22" i="2"/>
  <c r="E22" i="2"/>
  <c r="F22" i="2"/>
  <c r="G22" i="2"/>
  <c r="H22" i="2" s="1"/>
  <c r="I22" i="2"/>
  <c r="J22" i="2"/>
  <c r="B23" i="2"/>
  <c r="C23" i="2"/>
  <c r="D23" i="2"/>
  <c r="E23" i="2"/>
  <c r="F23" i="2"/>
  <c r="G23" i="2"/>
  <c r="H23" i="2" s="1"/>
  <c r="I23" i="2"/>
  <c r="J23" i="2"/>
  <c r="B24" i="2"/>
  <c r="C24" i="2"/>
  <c r="D24" i="2"/>
  <c r="E24" i="2"/>
  <c r="F24" i="2"/>
  <c r="G24" i="2"/>
  <c r="H24" i="2" s="1"/>
  <c r="I24" i="2"/>
  <c r="J24" i="2"/>
  <c r="B25" i="2"/>
  <c r="C25" i="2"/>
  <c r="D25" i="2"/>
  <c r="E25" i="2"/>
  <c r="F25" i="2"/>
  <c r="G25" i="2"/>
  <c r="H25" i="2" s="1"/>
  <c r="I25" i="2"/>
  <c r="J25" i="2"/>
  <c r="B26" i="2"/>
  <c r="C26" i="2"/>
  <c r="D26" i="2"/>
  <c r="E26" i="2"/>
  <c r="F26" i="2"/>
  <c r="G26" i="2"/>
  <c r="H26" i="2" s="1"/>
  <c r="I26" i="2"/>
  <c r="J26" i="2"/>
  <c r="B27" i="2"/>
  <c r="C27" i="2"/>
  <c r="D27" i="2"/>
  <c r="E27" i="2"/>
  <c r="F27" i="2"/>
  <c r="G27" i="2"/>
  <c r="H27" i="2" s="1"/>
  <c r="I27" i="2"/>
  <c r="J27" i="2"/>
  <c r="B28" i="2"/>
  <c r="C28" i="2"/>
  <c r="D28" i="2"/>
  <c r="E28" i="2"/>
  <c r="F28" i="2"/>
  <c r="G28" i="2"/>
  <c r="H28" i="2" s="1"/>
  <c r="I28" i="2"/>
  <c r="J28" i="2"/>
  <c r="B29" i="2"/>
  <c r="C29" i="2"/>
  <c r="D29" i="2"/>
  <c r="E29" i="2"/>
  <c r="F29" i="2"/>
  <c r="G29" i="2"/>
  <c r="H29" i="2" s="1"/>
  <c r="I29" i="2"/>
  <c r="J29" i="2"/>
  <c r="B30" i="2"/>
  <c r="C30" i="2"/>
  <c r="D30" i="2"/>
  <c r="E30" i="2"/>
  <c r="F30" i="2"/>
  <c r="G30" i="2"/>
  <c r="H30" i="2" s="1"/>
  <c r="I30" i="2"/>
  <c r="J30" i="2"/>
  <c r="B31" i="2"/>
  <c r="C31" i="2"/>
  <c r="D31" i="2"/>
  <c r="E31" i="2"/>
  <c r="F31" i="2"/>
  <c r="G31" i="2"/>
  <c r="H31" i="2" s="1"/>
  <c r="I31" i="2"/>
  <c r="J31" i="2"/>
  <c r="B32" i="2"/>
  <c r="C32" i="2"/>
  <c r="D32" i="2"/>
  <c r="E32" i="2"/>
  <c r="F32" i="2"/>
  <c r="G32" i="2"/>
  <c r="H32" i="2" s="1"/>
  <c r="I32" i="2"/>
  <c r="J32" i="2"/>
  <c r="B33" i="2"/>
  <c r="C33" i="2"/>
  <c r="D33" i="2"/>
  <c r="E33" i="2"/>
  <c r="F33" i="2"/>
  <c r="G33" i="2"/>
  <c r="H33" i="2" s="1"/>
  <c r="I33" i="2"/>
  <c r="J33" i="2"/>
  <c r="B34" i="2"/>
  <c r="C34" i="2"/>
  <c r="D34" i="2"/>
  <c r="E34" i="2"/>
  <c r="F34" i="2"/>
  <c r="G34" i="2"/>
  <c r="H34" i="2" s="1"/>
  <c r="I34" i="2"/>
  <c r="J34" i="2"/>
  <c r="B35" i="2"/>
  <c r="C35" i="2"/>
  <c r="D35" i="2"/>
  <c r="E35" i="2"/>
  <c r="F35" i="2"/>
  <c r="G35" i="2"/>
  <c r="H35" i="2" s="1"/>
  <c r="I35" i="2"/>
  <c r="J35" i="2"/>
  <c r="B36" i="2"/>
  <c r="C36" i="2"/>
  <c r="D36" i="2"/>
  <c r="E36" i="2"/>
  <c r="F36" i="2"/>
  <c r="G36" i="2"/>
  <c r="H36" i="2" s="1"/>
  <c r="I36" i="2"/>
  <c r="J36" i="2"/>
  <c r="B37" i="2"/>
  <c r="C37" i="2"/>
  <c r="D37" i="2"/>
  <c r="E37" i="2"/>
  <c r="F37" i="2"/>
  <c r="G37" i="2"/>
  <c r="H37" i="2" s="1"/>
  <c r="I37" i="2"/>
  <c r="J37" i="2"/>
  <c r="B38" i="2"/>
  <c r="C38" i="2"/>
  <c r="D38" i="2"/>
  <c r="E38" i="2"/>
  <c r="F38" i="2"/>
  <c r="G38" i="2"/>
  <c r="H38" i="2" s="1"/>
  <c r="I38" i="2"/>
  <c r="J38" i="2"/>
  <c r="B39" i="2"/>
  <c r="C39" i="2"/>
  <c r="D39" i="2"/>
  <c r="E39" i="2"/>
  <c r="F39" i="2"/>
  <c r="G39" i="2"/>
  <c r="H39" i="2" s="1"/>
  <c r="I39" i="2"/>
  <c r="J39" i="2"/>
  <c r="B40" i="2"/>
  <c r="C40" i="2"/>
  <c r="D40" i="2"/>
  <c r="E40" i="2"/>
  <c r="F40" i="2"/>
  <c r="G40" i="2"/>
  <c r="H40" i="2" s="1"/>
  <c r="I40" i="2"/>
  <c r="J40" i="2"/>
  <c r="B41" i="2"/>
  <c r="C41" i="2"/>
  <c r="D41" i="2"/>
  <c r="E41" i="2"/>
  <c r="F41" i="2"/>
  <c r="G41" i="2"/>
  <c r="H41" i="2" s="1"/>
  <c r="I41" i="2"/>
  <c r="J41" i="2"/>
  <c r="B42" i="2"/>
  <c r="C42" i="2"/>
  <c r="D42" i="2"/>
  <c r="E42" i="2"/>
  <c r="F42" i="2"/>
  <c r="G42" i="2"/>
  <c r="H42" i="2" s="1"/>
  <c r="I42" i="2"/>
  <c r="J42" i="2"/>
  <c r="B43" i="2"/>
  <c r="C43" i="2"/>
  <c r="D43" i="2"/>
  <c r="E43" i="2"/>
  <c r="F43" i="2"/>
  <c r="G43" i="2"/>
  <c r="H43" i="2" s="1"/>
  <c r="I43" i="2"/>
  <c r="J43" i="2"/>
  <c r="B44" i="2"/>
  <c r="C44" i="2"/>
  <c r="D44" i="2"/>
  <c r="E44" i="2"/>
  <c r="F44" i="2"/>
  <c r="G44" i="2"/>
  <c r="H44" i="2" s="1"/>
  <c r="I44" i="2"/>
  <c r="J44" i="2"/>
  <c r="B45" i="2"/>
  <c r="C45" i="2"/>
  <c r="D45" i="2"/>
  <c r="E45" i="2"/>
  <c r="F45" i="2"/>
  <c r="G45" i="2"/>
  <c r="H45" i="2" s="1"/>
  <c r="I45" i="2"/>
  <c r="J45" i="2"/>
  <c r="B46" i="2"/>
  <c r="C46" i="2"/>
  <c r="D46" i="2"/>
  <c r="E46" i="2"/>
  <c r="F46" i="2"/>
  <c r="G46" i="2"/>
  <c r="H46" i="2" s="1"/>
  <c r="I46" i="2"/>
  <c r="J46" i="2"/>
  <c r="B47" i="2"/>
  <c r="C47" i="2"/>
  <c r="D47" i="2"/>
  <c r="E47" i="2"/>
  <c r="F47" i="2"/>
  <c r="G47" i="2"/>
  <c r="H47" i="2" s="1"/>
  <c r="I47" i="2"/>
  <c r="J47" i="2"/>
  <c r="B48" i="2"/>
  <c r="C48" i="2"/>
  <c r="D48" i="2"/>
  <c r="E48" i="2"/>
  <c r="F48" i="2"/>
  <c r="G48" i="2"/>
  <c r="H48" i="2" s="1"/>
  <c r="I48" i="2"/>
  <c r="J48" i="2"/>
  <c r="B49" i="2"/>
  <c r="C49" i="2"/>
  <c r="D49" i="2"/>
  <c r="E49" i="2"/>
  <c r="F49" i="2"/>
  <c r="G49" i="2"/>
  <c r="H49" i="2" s="1"/>
  <c r="I49" i="2"/>
  <c r="J49" i="2"/>
  <c r="B50" i="2"/>
  <c r="C50" i="2"/>
  <c r="D50" i="2"/>
  <c r="E50" i="2"/>
  <c r="F50" i="2"/>
  <c r="G50" i="2"/>
  <c r="H50" i="2" s="1"/>
  <c r="I50" i="2"/>
  <c r="J50" i="2"/>
  <c r="B51" i="2"/>
  <c r="C51" i="2"/>
  <c r="D51" i="2"/>
  <c r="E51" i="2"/>
  <c r="F51" i="2"/>
  <c r="G51" i="2"/>
  <c r="H51" i="2" s="1"/>
  <c r="I51" i="2"/>
  <c r="J51" i="2"/>
  <c r="B52" i="2"/>
  <c r="C52" i="2"/>
  <c r="D52" i="2"/>
  <c r="E52" i="2"/>
  <c r="F52" i="2"/>
  <c r="G52" i="2"/>
  <c r="H52" i="2" s="1"/>
  <c r="I52" i="2"/>
  <c r="J52" i="2"/>
  <c r="B53" i="2"/>
  <c r="C53" i="2"/>
  <c r="D53" i="2"/>
  <c r="E53" i="2"/>
  <c r="F53" i="2"/>
  <c r="G53" i="2"/>
  <c r="H53" i="2" s="1"/>
  <c r="I53" i="2"/>
  <c r="J53" i="2"/>
  <c r="B54" i="2"/>
  <c r="C54" i="2"/>
  <c r="D54" i="2"/>
  <c r="E54" i="2"/>
  <c r="F54" i="2"/>
  <c r="G54" i="2"/>
  <c r="H54" i="2" s="1"/>
  <c r="I54" i="2"/>
  <c r="J54" i="2"/>
  <c r="B55" i="2"/>
  <c r="C55" i="2"/>
  <c r="D55" i="2"/>
  <c r="E55" i="2"/>
  <c r="F55" i="2"/>
  <c r="G55" i="2"/>
  <c r="H55" i="2" s="1"/>
  <c r="I55" i="2"/>
  <c r="J55" i="2"/>
  <c r="B56" i="2"/>
  <c r="C56" i="2"/>
  <c r="D56" i="2"/>
  <c r="E56" i="2"/>
  <c r="F56" i="2"/>
  <c r="G56" i="2"/>
  <c r="H56" i="2" s="1"/>
  <c r="I56" i="2"/>
  <c r="J56" i="2"/>
  <c r="B57" i="2"/>
  <c r="C57" i="2"/>
  <c r="D57" i="2"/>
  <c r="E57" i="2"/>
  <c r="F57" i="2"/>
  <c r="G57" i="2"/>
  <c r="H57" i="2" s="1"/>
  <c r="I57" i="2"/>
  <c r="J57" i="2"/>
  <c r="B58" i="2"/>
  <c r="C58" i="2"/>
  <c r="D58" i="2"/>
  <c r="E58" i="2"/>
  <c r="F58" i="2"/>
  <c r="G58" i="2"/>
  <c r="H58" i="2" s="1"/>
  <c r="I58" i="2"/>
  <c r="J58" i="2"/>
  <c r="B59" i="2"/>
  <c r="C59" i="2"/>
  <c r="D59" i="2"/>
  <c r="E59" i="2"/>
  <c r="F59" i="2"/>
  <c r="G59" i="2"/>
  <c r="H59" i="2" s="1"/>
  <c r="I59" i="2"/>
  <c r="J59" i="2"/>
  <c r="B60" i="2"/>
  <c r="C60" i="2"/>
  <c r="D60" i="2"/>
  <c r="E60" i="2"/>
  <c r="F60" i="2"/>
  <c r="G60" i="2"/>
  <c r="H60" i="2" s="1"/>
  <c r="I60" i="2"/>
  <c r="J60" i="2"/>
  <c r="B61" i="2"/>
  <c r="C61" i="2"/>
  <c r="D61" i="2"/>
  <c r="E61" i="2"/>
  <c r="F61" i="2"/>
  <c r="G61" i="2"/>
  <c r="H61" i="2" s="1"/>
  <c r="I61" i="2"/>
  <c r="J61" i="2"/>
  <c r="B62" i="2"/>
  <c r="C62" i="2"/>
  <c r="D62" i="2"/>
  <c r="E62" i="2"/>
  <c r="F62" i="2"/>
  <c r="G62" i="2"/>
  <c r="H62" i="2" s="1"/>
  <c r="I62" i="2"/>
  <c r="J62" i="2"/>
  <c r="B63" i="2"/>
  <c r="C63" i="2"/>
  <c r="D63" i="2"/>
  <c r="E63" i="2"/>
  <c r="F63" i="2"/>
  <c r="G63" i="2"/>
  <c r="H63" i="2" s="1"/>
  <c r="I63" i="2"/>
  <c r="J63" i="2"/>
  <c r="B64" i="2"/>
  <c r="C64" i="2"/>
  <c r="D64" i="2"/>
  <c r="E64" i="2"/>
  <c r="F64" i="2"/>
  <c r="G64" i="2"/>
  <c r="H64" i="2" s="1"/>
  <c r="I64" i="2"/>
  <c r="J64" i="2"/>
  <c r="B65" i="2"/>
  <c r="C65" i="2"/>
  <c r="D65" i="2"/>
  <c r="E65" i="2"/>
  <c r="F65" i="2"/>
  <c r="G65" i="2"/>
  <c r="H65" i="2" s="1"/>
  <c r="I65" i="2"/>
  <c r="J65" i="2"/>
  <c r="B66" i="2"/>
  <c r="C66" i="2"/>
  <c r="D66" i="2"/>
  <c r="E66" i="2"/>
  <c r="F66" i="2"/>
  <c r="G66" i="2"/>
  <c r="H66" i="2" s="1"/>
  <c r="I66" i="2"/>
  <c r="J66" i="2"/>
  <c r="B67" i="2"/>
  <c r="C67" i="2"/>
  <c r="D67" i="2"/>
  <c r="E67" i="2"/>
  <c r="F67" i="2"/>
  <c r="G67" i="2"/>
  <c r="H67" i="2" s="1"/>
  <c r="I67" i="2"/>
  <c r="J67" i="2"/>
  <c r="B68" i="2"/>
  <c r="C68" i="2"/>
  <c r="D68" i="2"/>
  <c r="E68" i="2"/>
  <c r="F68" i="2"/>
  <c r="G68" i="2"/>
  <c r="H68" i="2" s="1"/>
  <c r="I68" i="2"/>
  <c r="J68" i="2"/>
  <c r="B69" i="2"/>
  <c r="C69" i="2"/>
  <c r="D69" i="2"/>
  <c r="E69" i="2"/>
  <c r="F69" i="2"/>
  <c r="G69" i="2"/>
  <c r="H69" i="2" s="1"/>
  <c r="I69" i="2"/>
  <c r="J69" i="2"/>
  <c r="B70" i="2"/>
  <c r="C70" i="2"/>
  <c r="D70" i="2"/>
  <c r="E70" i="2"/>
  <c r="F70" i="2"/>
  <c r="G70" i="2"/>
  <c r="H70" i="2" s="1"/>
  <c r="I70" i="2"/>
  <c r="J70" i="2"/>
  <c r="B71" i="2"/>
  <c r="C71" i="2"/>
  <c r="D71" i="2"/>
  <c r="E71" i="2"/>
  <c r="F71" i="2"/>
  <c r="G71" i="2"/>
  <c r="H71" i="2" s="1"/>
  <c r="I71" i="2"/>
  <c r="J71" i="2"/>
  <c r="B72" i="2"/>
  <c r="C72" i="2"/>
  <c r="D72" i="2"/>
  <c r="E72" i="2"/>
  <c r="F72" i="2"/>
  <c r="G72" i="2"/>
  <c r="H72" i="2" s="1"/>
  <c r="I72" i="2"/>
  <c r="J72" i="2"/>
  <c r="B73" i="2"/>
  <c r="C73" i="2"/>
  <c r="D73" i="2"/>
  <c r="E73" i="2"/>
  <c r="F73" i="2"/>
  <c r="G73" i="2"/>
  <c r="H73" i="2" s="1"/>
  <c r="I73" i="2"/>
  <c r="J73" i="2"/>
  <c r="B74" i="2"/>
  <c r="C74" i="2"/>
  <c r="D74" i="2"/>
  <c r="E74" i="2"/>
  <c r="F74" i="2"/>
  <c r="G74" i="2"/>
  <c r="H74" i="2" s="1"/>
  <c r="I74" i="2"/>
  <c r="J74" i="2"/>
  <c r="B75" i="2"/>
  <c r="C75" i="2"/>
  <c r="D75" i="2"/>
  <c r="E75" i="2"/>
  <c r="F75" i="2"/>
  <c r="G75" i="2"/>
  <c r="H75" i="2" s="1"/>
  <c r="I75" i="2"/>
  <c r="J75" i="2"/>
  <c r="B76" i="2"/>
  <c r="C76" i="2"/>
  <c r="D76" i="2"/>
  <c r="E76" i="2"/>
  <c r="F76" i="2"/>
  <c r="G76" i="2"/>
  <c r="H76" i="2" s="1"/>
  <c r="I76" i="2"/>
  <c r="J76" i="2"/>
  <c r="B77" i="2"/>
  <c r="C77" i="2"/>
  <c r="D77" i="2"/>
  <c r="E77" i="2"/>
  <c r="F77" i="2"/>
  <c r="G77" i="2"/>
  <c r="H77" i="2" s="1"/>
  <c r="I77" i="2"/>
  <c r="J77" i="2"/>
  <c r="B78" i="2"/>
  <c r="C78" i="2"/>
  <c r="D78" i="2"/>
  <c r="E78" i="2"/>
  <c r="F78" i="2"/>
  <c r="G78" i="2"/>
  <c r="H78" i="2" s="1"/>
  <c r="I78" i="2"/>
  <c r="J78" i="2"/>
  <c r="B79" i="2"/>
  <c r="C79" i="2"/>
  <c r="D79" i="2"/>
  <c r="E79" i="2"/>
  <c r="F79" i="2"/>
  <c r="G79" i="2"/>
  <c r="H79" i="2" s="1"/>
  <c r="I79" i="2"/>
  <c r="J79" i="2"/>
  <c r="B80" i="2"/>
  <c r="C80" i="2"/>
  <c r="D80" i="2"/>
  <c r="E80" i="2"/>
  <c r="F80" i="2"/>
  <c r="G80" i="2"/>
  <c r="H80" i="2" s="1"/>
  <c r="I80" i="2"/>
  <c r="J80" i="2"/>
  <c r="B81" i="2"/>
  <c r="C81" i="2"/>
  <c r="D81" i="2"/>
  <c r="E81" i="2"/>
  <c r="F81" i="2"/>
  <c r="G81" i="2"/>
  <c r="H81" i="2" s="1"/>
  <c r="I81" i="2"/>
  <c r="J81" i="2"/>
  <c r="B82" i="2"/>
  <c r="C82" i="2"/>
  <c r="D82" i="2"/>
  <c r="E82" i="2"/>
  <c r="F82" i="2"/>
  <c r="G82" i="2"/>
  <c r="H82" i="2" s="1"/>
  <c r="I82" i="2"/>
  <c r="J82" i="2"/>
  <c r="B83" i="2"/>
  <c r="C83" i="2"/>
  <c r="D83" i="2"/>
  <c r="E83" i="2"/>
  <c r="F83" i="2"/>
  <c r="G83" i="2"/>
  <c r="H83" i="2" s="1"/>
  <c r="I83" i="2"/>
  <c r="J83" i="2"/>
  <c r="B84" i="2"/>
  <c r="C84" i="2"/>
  <c r="D84" i="2"/>
  <c r="E84" i="2"/>
  <c r="F84" i="2"/>
  <c r="G84" i="2"/>
  <c r="H84" i="2" s="1"/>
  <c r="I84" i="2"/>
  <c r="J84" i="2"/>
  <c r="B85" i="2"/>
  <c r="C85" i="2"/>
  <c r="D85" i="2"/>
  <c r="E85" i="2"/>
  <c r="F85" i="2"/>
  <c r="G85" i="2"/>
  <c r="H85" i="2" s="1"/>
  <c r="I85" i="2"/>
  <c r="J85" i="2"/>
  <c r="B86" i="2"/>
  <c r="C86" i="2"/>
  <c r="D86" i="2"/>
  <c r="E86" i="2"/>
  <c r="F86" i="2"/>
  <c r="G86" i="2"/>
  <c r="H86" i="2" s="1"/>
  <c r="I86" i="2"/>
  <c r="J86" i="2"/>
  <c r="B87" i="2"/>
  <c r="C87" i="2"/>
  <c r="D87" i="2"/>
  <c r="E87" i="2"/>
  <c r="F87" i="2"/>
  <c r="G87" i="2"/>
  <c r="H87" i="2" s="1"/>
  <c r="I87" i="2"/>
  <c r="J87" i="2"/>
  <c r="B88" i="2"/>
  <c r="C88" i="2"/>
  <c r="D88" i="2"/>
  <c r="E88" i="2"/>
  <c r="F88" i="2"/>
  <c r="G88" i="2"/>
  <c r="H88" i="2" s="1"/>
  <c r="I88" i="2"/>
  <c r="J88" i="2"/>
  <c r="B89" i="2"/>
  <c r="C89" i="2"/>
  <c r="D89" i="2"/>
  <c r="E89" i="2"/>
  <c r="F89" i="2"/>
  <c r="G89" i="2"/>
  <c r="H89" i="2" s="1"/>
  <c r="I89" i="2"/>
  <c r="J89" i="2"/>
  <c r="B90" i="2"/>
  <c r="C90" i="2"/>
  <c r="D90" i="2"/>
  <c r="E90" i="2"/>
  <c r="F90" i="2"/>
  <c r="G90" i="2"/>
  <c r="H90" i="2" s="1"/>
  <c r="I90" i="2"/>
  <c r="J90" i="2"/>
  <c r="B91" i="2"/>
  <c r="C91" i="2"/>
  <c r="D91" i="2"/>
  <c r="E91" i="2"/>
  <c r="F91" i="2"/>
  <c r="G91" i="2"/>
  <c r="H91" i="2" s="1"/>
  <c r="I91" i="2"/>
  <c r="J91" i="2"/>
  <c r="B92" i="2"/>
  <c r="C92" i="2"/>
  <c r="D92" i="2"/>
  <c r="E92" i="2"/>
  <c r="F92" i="2"/>
  <c r="G92" i="2"/>
  <c r="H92" i="2" s="1"/>
  <c r="I92" i="2"/>
  <c r="J92" i="2"/>
  <c r="B93" i="2"/>
  <c r="C93" i="2"/>
  <c r="D93" i="2"/>
  <c r="E93" i="2"/>
  <c r="F93" i="2"/>
  <c r="G93" i="2"/>
  <c r="H93" i="2" s="1"/>
  <c r="I93" i="2"/>
  <c r="J93" i="2"/>
  <c r="B94" i="2"/>
  <c r="C94" i="2"/>
  <c r="D94" i="2"/>
  <c r="E94" i="2"/>
  <c r="F94" i="2"/>
  <c r="G94" i="2"/>
  <c r="H94" i="2" s="1"/>
  <c r="I94" i="2"/>
  <c r="J94" i="2"/>
  <c r="B95" i="2"/>
  <c r="C95" i="2"/>
  <c r="D95" i="2"/>
  <c r="E95" i="2"/>
  <c r="F95" i="2"/>
  <c r="G95" i="2"/>
  <c r="H95" i="2" s="1"/>
  <c r="I95" i="2"/>
  <c r="J95" i="2"/>
  <c r="B96" i="2"/>
  <c r="C96" i="2"/>
  <c r="D96" i="2"/>
  <c r="E96" i="2"/>
  <c r="F96" i="2"/>
  <c r="G96" i="2"/>
  <c r="H96" i="2" s="1"/>
  <c r="I96" i="2"/>
  <c r="J96" i="2"/>
  <c r="B97" i="2"/>
  <c r="C97" i="2"/>
  <c r="D97" i="2"/>
  <c r="E97" i="2"/>
  <c r="F97" i="2"/>
  <c r="G97" i="2"/>
  <c r="H97" i="2" s="1"/>
  <c r="I97" i="2"/>
  <c r="J97" i="2"/>
  <c r="B98" i="2"/>
  <c r="C98" i="2"/>
  <c r="D98" i="2"/>
  <c r="E98" i="2"/>
  <c r="F98" i="2"/>
  <c r="G98" i="2"/>
  <c r="H98" i="2" s="1"/>
  <c r="I98" i="2"/>
  <c r="J98" i="2"/>
  <c r="B99" i="2"/>
  <c r="C99" i="2"/>
  <c r="D99" i="2"/>
  <c r="E99" i="2"/>
  <c r="F99" i="2"/>
  <c r="G99" i="2"/>
  <c r="H99" i="2" s="1"/>
  <c r="I99" i="2"/>
  <c r="J99" i="2"/>
  <c r="B100" i="2"/>
  <c r="C100" i="2"/>
  <c r="D100" i="2"/>
  <c r="E100" i="2"/>
  <c r="F100" i="2"/>
  <c r="G100" i="2"/>
  <c r="H100" i="2" s="1"/>
  <c r="I100" i="2"/>
  <c r="J100" i="2"/>
  <c r="B101" i="2"/>
  <c r="C101" i="2"/>
  <c r="D101" i="2"/>
  <c r="E101" i="2"/>
  <c r="F101" i="2"/>
  <c r="G101" i="2"/>
  <c r="H101" i="2" s="1"/>
  <c r="I101" i="2"/>
  <c r="J101" i="2"/>
  <c r="B102" i="2"/>
  <c r="C102" i="2"/>
  <c r="D102" i="2"/>
  <c r="E102" i="2"/>
  <c r="F102" i="2"/>
  <c r="G102" i="2"/>
  <c r="H102" i="2" s="1"/>
  <c r="I102" i="2"/>
  <c r="J102" i="2"/>
  <c r="B103" i="2"/>
  <c r="C103" i="2"/>
  <c r="D103" i="2"/>
  <c r="E103" i="2"/>
  <c r="F103" i="2"/>
  <c r="G103" i="2"/>
  <c r="H103" i="2" s="1"/>
  <c r="I103" i="2"/>
  <c r="J103" i="2"/>
  <c r="B104" i="2"/>
  <c r="C104" i="2"/>
  <c r="D104" i="2"/>
  <c r="E104" i="2"/>
  <c r="F104" i="2"/>
  <c r="G104" i="2"/>
  <c r="H104" i="2" s="1"/>
  <c r="I104" i="2"/>
  <c r="J104" i="2"/>
  <c r="B105" i="2"/>
  <c r="C105" i="2"/>
  <c r="D105" i="2"/>
  <c r="E105" i="2"/>
  <c r="F105" i="2"/>
  <c r="G105" i="2"/>
  <c r="H105" i="2" s="1"/>
  <c r="I105" i="2"/>
  <c r="J105" i="2"/>
  <c r="B106" i="2"/>
  <c r="C106" i="2"/>
  <c r="D106" i="2"/>
  <c r="E106" i="2"/>
  <c r="F106" i="2"/>
  <c r="G106" i="2"/>
  <c r="H106" i="2" s="1"/>
  <c r="I106" i="2"/>
  <c r="J106" i="2"/>
  <c r="B107" i="2"/>
  <c r="C107" i="2"/>
  <c r="D107" i="2"/>
  <c r="E107" i="2"/>
  <c r="F107" i="2"/>
  <c r="G107" i="2"/>
  <c r="H107" i="2" s="1"/>
  <c r="I107" i="2"/>
  <c r="J107" i="2"/>
  <c r="B108" i="2"/>
  <c r="C108" i="2"/>
  <c r="D108" i="2"/>
  <c r="E108" i="2"/>
  <c r="F108" i="2"/>
  <c r="G108" i="2"/>
  <c r="H108" i="2" s="1"/>
  <c r="I108" i="2"/>
  <c r="J108" i="2"/>
  <c r="B109" i="2"/>
  <c r="C109" i="2"/>
  <c r="D109" i="2"/>
  <c r="E109" i="2"/>
  <c r="F109" i="2"/>
  <c r="G109" i="2"/>
  <c r="H109" i="2" s="1"/>
  <c r="I109" i="2"/>
  <c r="J109" i="2"/>
  <c r="B110" i="2"/>
  <c r="C110" i="2"/>
  <c r="D110" i="2"/>
  <c r="E110" i="2"/>
  <c r="F110" i="2"/>
  <c r="G110" i="2"/>
  <c r="H110" i="2" s="1"/>
  <c r="I110" i="2"/>
  <c r="J110" i="2"/>
  <c r="B111" i="2"/>
  <c r="C111" i="2"/>
  <c r="D111" i="2"/>
  <c r="E111" i="2"/>
  <c r="F111" i="2"/>
  <c r="G111" i="2"/>
  <c r="H111" i="2" s="1"/>
  <c r="I111" i="2"/>
  <c r="J111" i="2"/>
  <c r="B112" i="2"/>
  <c r="C112" i="2"/>
  <c r="D112" i="2"/>
  <c r="E112" i="2"/>
  <c r="F112" i="2"/>
  <c r="G112" i="2"/>
  <c r="H112" i="2" s="1"/>
  <c r="I112" i="2"/>
  <c r="J112" i="2"/>
  <c r="B113" i="2"/>
  <c r="C113" i="2"/>
  <c r="D113" i="2"/>
  <c r="E113" i="2"/>
  <c r="F113" i="2"/>
  <c r="G113" i="2"/>
  <c r="H113" i="2" s="1"/>
  <c r="I113" i="2"/>
  <c r="J113" i="2"/>
  <c r="B114" i="2"/>
  <c r="C114" i="2"/>
  <c r="D114" i="2"/>
  <c r="E114" i="2"/>
  <c r="F114" i="2"/>
  <c r="G114" i="2"/>
  <c r="H114" i="2" s="1"/>
  <c r="I114" i="2"/>
  <c r="J114" i="2"/>
  <c r="B115" i="2"/>
  <c r="C115" i="2"/>
  <c r="D115" i="2"/>
  <c r="E115" i="2"/>
  <c r="F115" i="2"/>
  <c r="G115" i="2"/>
  <c r="H115" i="2" s="1"/>
  <c r="I115" i="2"/>
  <c r="J115" i="2"/>
  <c r="B116" i="2"/>
  <c r="C116" i="2"/>
  <c r="D116" i="2"/>
  <c r="E116" i="2"/>
  <c r="F116" i="2"/>
  <c r="G116" i="2"/>
  <c r="H116" i="2" s="1"/>
  <c r="I116" i="2"/>
  <c r="J116" i="2"/>
  <c r="B117" i="2"/>
  <c r="C117" i="2"/>
  <c r="D117" i="2"/>
  <c r="E117" i="2"/>
  <c r="F117" i="2"/>
  <c r="G117" i="2"/>
  <c r="H117" i="2" s="1"/>
  <c r="I117" i="2"/>
  <c r="J117" i="2"/>
  <c r="B118" i="2"/>
  <c r="C118" i="2"/>
  <c r="D118" i="2"/>
  <c r="E118" i="2"/>
  <c r="F118" i="2"/>
  <c r="G118" i="2"/>
  <c r="H118" i="2" s="1"/>
  <c r="I118" i="2"/>
  <c r="J118" i="2"/>
  <c r="B119" i="2"/>
  <c r="C119" i="2"/>
  <c r="D119" i="2"/>
  <c r="E119" i="2"/>
  <c r="F119" i="2"/>
  <c r="G119" i="2"/>
  <c r="H119" i="2" s="1"/>
  <c r="I119" i="2"/>
  <c r="J119" i="2"/>
  <c r="B120" i="2"/>
  <c r="C120" i="2"/>
  <c r="D120" i="2"/>
  <c r="E120" i="2"/>
  <c r="F120" i="2"/>
  <c r="G120" i="2"/>
  <c r="H120" i="2" s="1"/>
  <c r="I120" i="2"/>
  <c r="J120" i="2"/>
  <c r="B121" i="2"/>
  <c r="C121" i="2"/>
  <c r="D121" i="2"/>
  <c r="E121" i="2"/>
  <c r="F121" i="2"/>
  <c r="G121" i="2"/>
  <c r="H121" i="2" s="1"/>
  <c r="I121" i="2"/>
  <c r="J121" i="2"/>
  <c r="B122" i="2"/>
  <c r="C122" i="2"/>
  <c r="D122" i="2"/>
  <c r="E122" i="2"/>
  <c r="F122" i="2"/>
  <c r="G122" i="2"/>
  <c r="H122" i="2" s="1"/>
  <c r="I122" i="2"/>
  <c r="J122" i="2"/>
  <c r="B123" i="2"/>
  <c r="C123" i="2"/>
  <c r="D123" i="2"/>
  <c r="E123" i="2"/>
  <c r="F123" i="2"/>
  <c r="G123" i="2"/>
  <c r="H123" i="2" s="1"/>
  <c r="I123" i="2"/>
  <c r="J123" i="2"/>
  <c r="B124" i="2"/>
  <c r="C124" i="2"/>
  <c r="D124" i="2"/>
  <c r="E124" i="2"/>
  <c r="F124" i="2"/>
  <c r="G124" i="2"/>
  <c r="H124" i="2" s="1"/>
  <c r="I124" i="2"/>
  <c r="J124" i="2"/>
  <c r="B125" i="2"/>
  <c r="C125" i="2"/>
  <c r="D125" i="2"/>
  <c r="E125" i="2"/>
  <c r="F125" i="2"/>
  <c r="G125" i="2"/>
  <c r="H125" i="2" s="1"/>
  <c r="I125" i="2"/>
  <c r="J125" i="2"/>
  <c r="B126" i="2"/>
  <c r="C126" i="2"/>
  <c r="D126" i="2"/>
  <c r="E126" i="2"/>
  <c r="F126" i="2"/>
  <c r="G126" i="2"/>
  <c r="H126" i="2" s="1"/>
  <c r="I126" i="2"/>
  <c r="J126" i="2"/>
  <c r="B127" i="2"/>
  <c r="C127" i="2"/>
  <c r="D127" i="2"/>
  <c r="E127" i="2"/>
  <c r="F127" i="2"/>
  <c r="G127" i="2"/>
  <c r="H127" i="2" s="1"/>
  <c r="I127" i="2"/>
  <c r="J127" i="2"/>
  <c r="B128" i="2"/>
  <c r="C128" i="2"/>
  <c r="D128" i="2"/>
  <c r="E128" i="2"/>
  <c r="F128" i="2"/>
  <c r="G128" i="2"/>
  <c r="H128" i="2" s="1"/>
  <c r="I128" i="2"/>
  <c r="J128" i="2"/>
  <c r="B129" i="2"/>
  <c r="C129" i="2"/>
  <c r="D129" i="2"/>
  <c r="E129" i="2"/>
  <c r="F129" i="2"/>
  <c r="G129" i="2"/>
  <c r="H129" i="2" s="1"/>
  <c r="I129" i="2"/>
  <c r="J129" i="2"/>
  <c r="B130" i="2"/>
  <c r="C130" i="2"/>
  <c r="D130" i="2"/>
  <c r="E130" i="2"/>
  <c r="F130" i="2"/>
  <c r="G130" i="2"/>
  <c r="H130" i="2" s="1"/>
  <c r="I130" i="2"/>
  <c r="J130" i="2"/>
  <c r="B131" i="2"/>
  <c r="C131" i="2"/>
  <c r="D131" i="2"/>
  <c r="E131" i="2"/>
  <c r="F131" i="2"/>
  <c r="G131" i="2"/>
  <c r="H131" i="2" s="1"/>
  <c r="I131" i="2"/>
  <c r="J131" i="2"/>
  <c r="B132" i="2"/>
  <c r="C132" i="2"/>
  <c r="D132" i="2"/>
  <c r="E132" i="2"/>
  <c r="F132" i="2"/>
  <c r="G132" i="2"/>
  <c r="H132" i="2" s="1"/>
  <c r="I132" i="2"/>
  <c r="J132" i="2"/>
  <c r="B133" i="2"/>
  <c r="C133" i="2"/>
  <c r="D133" i="2"/>
  <c r="E133" i="2"/>
  <c r="F133" i="2"/>
  <c r="G133" i="2"/>
  <c r="H133" i="2" s="1"/>
  <c r="I133" i="2"/>
  <c r="J133" i="2"/>
  <c r="B134" i="2"/>
  <c r="C134" i="2"/>
  <c r="D134" i="2"/>
  <c r="E134" i="2"/>
  <c r="F134" i="2"/>
  <c r="G134" i="2"/>
  <c r="H134" i="2" s="1"/>
  <c r="I134" i="2"/>
  <c r="J134" i="2"/>
  <c r="B135" i="2"/>
  <c r="C135" i="2"/>
  <c r="D135" i="2"/>
  <c r="E135" i="2"/>
  <c r="F135" i="2"/>
  <c r="G135" i="2"/>
  <c r="H135" i="2" s="1"/>
  <c r="I135" i="2"/>
  <c r="J135" i="2"/>
  <c r="B136" i="2"/>
  <c r="C136" i="2"/>
  <c r="D136" i="2"/>
  <c r="E136" i="2"/>
  <c r="F136" i="2"/>
  <c r="G136" i="2"/>
  <c r="H136" i="2" s="1"/>
  <c r="I136" i="2"/>
  <c r="J136" i="2"/>
  <c r="B137" i="2"/>
  <c r="C137" i="2"/>
  <c r="D137" i="2"/>
  <c r="E137" i="2"/>
  <c r="F137" i="2"/>
  <c r="G137" i="2"/>
  <c r="H137" i="2" s="1"/>
  <c r="I137" i="2"/>
  <c r="J137" i="2"/>
  <c r="B138" i="2"/>
  <c r="C138" i="2"/>
  <c r="D138" i="2"/>
  <c r="E138" i="2"/>
  <c r="F138" i="2"/>
  <c r="G138" i="2"/>
  <c r="H138" i="2" s="1"/>
  <c r="I138" i="2"/>
  <c r="J138" i="2"/>
  <c r="B139" i="2"/>
  <c r="C139" i="2"/>
  <c r="D139" i="2"/>
  <c r="E139" i="2"/>
  <c r="F139" i="2"/>
  <c r="G139" i="2"/>
  <c r="H139" i="2" s="1"/>
  <c r="I139" i="2"/>
  <c r="J139" i="2"/>
  <c r="B140" i="2"/>
  <c r="C140" i="2"/>
  <c r="D140" i="2"/>
  <c r="E140" i="2"/>
  <c r="F140" i="2"/>
  <c r="G140" i="2"/>
  <c r="H140" i="2" s="1"/>
  <c r="I140" i="2"/>
  <c r="J140" i="2"/>
  <c r="B141" i="2"/>
  <c r="C141" i="2"/>
  <c r="D141" i="2"/>
  <c r="E141" i="2"/>
  <c r="F141" i="2"/>
  <c r="G141" i="2"/>
  <c r="H141" i="2" s="1"/>
  <c r="I141" i="2"/>
  <c r="J141" i="2"/>
  <c r="B142" i="2"/>
  <c r="C142" i="2"/>
  <c r="D142" i="2"/>
  <c r="E142" i="2"/>
  <c r="F142" i="2"/>
  <c r="G142" i="2"/>
  <c r="H142" i="2" s="1"/>
  <c r="I142" i="2"/>
  <c r="J142" i="2"/>
  <c r="B143" i="2"/>
  <c r="C143" i="2"/>
  <c r="D143" i="2"/>
  <c r="E143" i="2"/>
  <c r="F143" i="2"/>
  <c r="G143" i="2"/>
  <c r="H143" i="2" s="1"/>
  <c r="I143" i="2"/>
  <c r="J143" i="2"/>
  <c r="B144" i="2"/>
  <c r="C144" i="2"/>
  <c r="D144" i="2"/>
  <c r="E144" i="2"/>
  <c r="F144" i="2"/>
  <c r="G144" i="2"/>
  <c r="H144" i="2" s="1"/>
  <c r="I144" i="2"/>
  <c r="J144" i="2"/>
  <c r="B145" i="2"/>
  <c r="C145" i="2"/>
  <c r="D145" i="2"/>
  <c r="E145" i="2"/>
  <c r="F145" i="2"/>
  <c r="G145" i="2"/>
  <c r="H145" i="2" s="1"/>
  <c r="I145" i="2"/>
  <c r="J145" i="2"/>
  <c r="B146" i="2"/>
  <c r="C146" i="2"/>
  <c r="D146" i="2"/>
  <c r="E146" i="2"/>
  <c r="F146" i="2"/>
  <c r="G146" i="2"/>
  <c r="H146" i="2" s="1"/>
  <c r="I146" i="2"/>
  <c r="J146" i="2"/>
  <c r="B147" i="2"/>
  <c r="C147" i="2"/>
  <c r="D147" i="2"/>
  <c r="E147" i="2"/>
  <c r="F147" i="2"/>
  <c r="G147" i="2"/>
  <c r="H147" i="2" s="1"/>
  <c r="I147" i="2"/>
  <c r="J147" i="2"/>
  <c r="B148" i="2"/>
  <c r="C148" i="2"/>
  <c r="D148" i="2"/>
  <c r="E148" i="2"/>
  <c r="F148" i="2"/>
  <c r="G148" i="2"/>
  <c r="H148" i="2" s="1"/>
  <c r="I148" i="2"/>
  <c r="J148" i="2"/>
  <c r="B149" i="2"/>
  <c r="C149" i="2"/>
  <c r="D149" i="2"/>
  <c r="E149" i="2"/>
  <c r="F149" i="2"/>
  <c r="G149" i="2"/>
  <c r="H149" i="2" s="1"/>
  <c r="I149" i="2"/>
  <c r="J149" i="2"/>
  <c r="B150" i="2"/>
  <c r="C150" i="2"/>
  <c r="D150" i="2"/>
  <c r="E150" i="2"/>
  <c r="F150" i="2"/>
  <c r="G150" i="2"/>
  <c r="H150" i="2" s="1"/>
  <c r="I150" i="2"/>
  <c r="J150" i="2"/>
  <c r="B151" i="2"/>
  <c r="C151" i="2"/>
  <c r="D151" i="2"/>
  <c r="E151" i="2"/>
  <c r="F151" i="2"/>
  <c r="G151" i="2"/>
  <c r="H151" i="2" s="1"/>
  <c r="I151" i="2"/>
  <c r="J151" i="2"/>
  <c r="B152" i="2"/>
  <c r="C152" i="2"/>
  <c r="D152" i="2"/>
  <c r="E152" i="2"/>
  <c r="F152" i="2"/>
  <c r="G152" i="2"/>
  <c r="H152" i="2" s="1"/>
  <c r="I152" i="2"/>
  <c r="J152" i="2"/>
  <c r="B153" i="2"/>
  <c r="C153" i="2"/>
  <c r="D153" i="2"/>
  <c r="E153" i="2"/>
  <c r="F153" i="2"/>
  <c r="G153" i="2"/>
  <c r="H153" i="2" s="1"/>
  <c r="I153" i="2"/>
  <c r="J153" i="2"/>
  <c r="B154" i="2"/>
  <c r="C154" i="2"/>
  <c r="D154" i="2"/>
  <c r="E154" i="2"/>
  <c r="F154" i="2"/>
  <c r="G154" i="2"/>
  <c r="H154" i="2" s="1"/>
  <c r="I154" i="2"/>
  <c r="J154" i="2"/>
  <c r="B155" i="2"/>
  <c r="C155" i="2"/>
  <c r="D155" i="2"/>
  <c r="E155" i="2"/>
  <c r="F155" i="2"/>
  <c r="G155" i="2"/>
  <c r="H155" i="2" s="1"/>
  <c r="I155" i="2"/>
  <c r="J155" i="2"/>
  <c r="B156" i="2"/>
  <c r="C156" i="2"/>
  <c r="D156" i="2"/>
  <c r="E156" i="2"/>
  <c r="F156" i="2"/>
  <c r="G156" i="2"/>
  <c r="H156" i="2" s="1"/>
  <c r="I156" i="2"/>
  <c r="J156" i="2"/>
  <c r="B157" i="2"/>
  <c r="C157" i="2"/>
  <c r="D157" i="2"/>
  <c r="E157" i="2"/>
  <c r="F157" i="2"/>
  <c r="G157" i="2"/>
  <c r="H157" i="2" s="1"/>
  <c r="I157" i="2"/>
  <c r="J157" i="2"/>
  <c r="B158" i="2"/>
  <c r="C158" i="2"/>
  <c r="D158" i="2"/>
  <c r="E158" i="2"/>
  <c r="F158" i="2"/>
  <c r="G158" i="2"/>
  <c r="H158" i="2" s="1"/>
  <c r="I158" i="2"/>
  <c r="J158" i="2"/>
  <c r="B159" i="2"/>
  <c r="C159" i="2"/>
  <c r="D159" i="2"/>
  <c r="E159" i="2"/>
  <c r="F159" i="2"/>
  <c r="G159" i="2"/>
  <c r="H159" i="2" s="1"/>
  <c r="I159" i="2"/>
  <c r="J159" i="2"/>
  <c r="B160" i="2"/>
  <c r="C160" i="2"/>
  <c r="D160" i="2"/>
  <c r="E160" i="2"/>
  <c r="F160" i="2"/>
  <c r="G160" i="2"/>
  <c r="H160" i="2" s="1"/>
  <c r="I160" i="2"/>
  <c r="J160" i="2"/>
  <c r="B161" i="2"/>
  <c r="C161" i="2"/>
  <c r="D161" i="2"/>
  <c r="E161" i="2"/>
  <c r="F161" i="2"/>
  <c r="G161" i="2"/>
  <c r="H161" i="2" s="1"/>
  <c r="I161" i="2"/>
  <c r="J161" i="2"/>
  <c r="B162" i="2"/>
  <c r="C162" i="2"/>
  <c r="D162" i="2"/>
  <c r="E162" i="2"/>
  <c r="F162" i="2"/>
  <c r="G162" i="2"/>
  <c r="H162" i="2" s="1"/>
  <c r="I162" i="2"/>
  <c r="J162" i="2"/>
  <c r="B163" i="2"/>
  <c r="C163" i="2"/>
  <c r="D163" i="2"/>
  <c r="E163" i="2"/>
  <c r="F163" i="2"/>
  <c r="G163" i="2"/>
  <c r="H163" i="2" s="1"/>
  <c r="I163" i="2"/>
  <c r="J163" i="2"/>
  <c r="B164" i="2"/>
  <c r="C164" i="2"/>
  <c r="D164" i="2"/>
  <c r="E164" i="2"/>
  <c r="F164" i="2"/>
  <c r="G164" i="2"/>
  <c r="H164" i="2" s="1"/>
  <c r="I164" i="2"/>
  <c r="J164" i="2"/>
  <c r="B165" i="2"/>
  <c r="C165" i="2"/>
  <c r="D165" i="2"/>
  <c r="E165" i="2"/>
  <c r="F165" i="2"/>
  <c r="G165" i="2"/>
  <c r="H165" i="2" s="1"/>
  <c r="I165" i="2"/>
  <c r="J165" i="2"/>
  <c r="B166" i="2"/>
  <c r="C166" i="2"/>
  <c r="D166" i="2"/>
  <c r="E166" i="2"/>
  <c r="F166" i="2"/>
  <c r="G166" i="2"/>
  <c r="H166" i="2" s="1"/>
  <c r="I166" i="2"/>
  <c r="J166" i="2"/>
  <c r="B167" i="2"/>
  <c r="C167" i="2"/>
  <c r="D167" i="2"/>
  <c r="E167" i="2"/>
  <c r="F167" i="2"/>
  <c r="G167" i="2"/>
  <c r="H167" i="2" s="1"/>
  <c r="I167" i="2"/>
  <c r="J167" i="2"/>
  <c r="B168" i="2"/>
  <c r="C168" i="2"/>
  <c r="D168" i="2"/>
  <c r="E168" i="2"/>
  <c r="F168" i="2"/>
  <c r="G168" i="2"/>
  <c r="H168" i="2" s="1"/>
  <c r="I168" i="2"/>
  <c r="J168" i="2"/>
  <c r="B169" i="2"/>
  <c r="C169" i="2"/>
  <c r="D169" i="2"/>
  <c r="E169" i="2"/>
  <c r="F169" i="2"/>
  <c r="G169" i="2"/>
  <c r="H169" i="2" s="1"/>
  <c r="I169" i="2"/>
  <c r="J169" i="2"/>
  <c r="B170" i="2"/>
  <c r="C170" i="2"/>
  <c r="D170" i="2"/>
  <c r="E170" i="2"/>
  <c r="F170" i="2"/>
  <c r="G170" i="2"/>
  <c r="H170" i="2" s="1"/>
  <c r="I170" i="2"/>
  <c r="J170" i="2"/>
  <c r="B171" i="2"/>
  <c r="C171" i="2"/>
  <c r="D171" i="2"/>
  <c r="E171" i="2"/>
  <c r="F171" i="2"/>
  <c r="G171" i="2"/>
  <c r="H171" i="2" s="1"/>
  <c r="I171" i="2"/>
  <c r="J171" i="2"/>
  <c r="B172" i="2"/>
  <c r="C172" i="2"/>
  <c r="D172" i="2"/>
  <c r="E172" i="2"/>
  <c r="F172" i="2"/>
  <c r="G172" i="2"/>
  <c r="H172" i="2" s="1"/>
  <c r="I172" i="2"/>
  <c r="J172" i="2"/>
  <c r="B173" i="2"/>
  <c r="C173" i="2"/>
  <c r="D173" i="2"/>
  <c r="E173" i="2"/>
  <c r="F173" i="2"/>
  <c r="G173" i="2"/>
  <c r="H173" i="2" s="1"/>
  <c r="I173" i="2"/>
  <c r="J173" i="2"/>
  <c r="B174" i="2"/>
  <c r="C174" i="2"/>
  <c r="D174" i="2"/>
  <c r="E174" i="2"/>
  <c r="F174" i="2"/>
  <c r="G174" i="2"/>
  <c r="H174" i="2" s="1"/>
  <c r="I174" i="2"/>
  <c r="J174" i="2"/>
  <c r="B175" i="2"/>
  <c r="C175" i="2"/>
  <c r="D175" i="2"/>
  <c r="E175" i="2"/>
  <c r="F175" i="2"/>
  <c r="G175" i="2"/>
  <c r="H175" i="2" s="1"/>
  <c r="I175" i="2"/>
  <c r="J175" i="2"/>
  <c r="B176" i="2"/>
  <c r="C176" i="2"/>
  <c r="D176" i="2"/>
  <c r="E176" i="2"/>
  <c r="F176" i="2"/>
  <c r="G176" i="2"/>
  <c r="H176" i="2" s="1"/>
  <c r="I176" i="2"/>
  <c r="J176" i="2"/>
  <c r="B177" i="2"/>
  <c r="C177" i="2"/>
  <c r="D177" i="2"/>
  <c r="E177" i="2"/>
  <c r="F177" i="2"/>
  <c r="G177" i="2"/>
  <c r="H177" i="2" s="1"/>
  <c r="I177" i="2"/>
  <c r="J177" i="2"/>
  <c r="B178" i="2"/>
  <c r="C178" i="2"/>
  <c r="D178" i="2"/>
  <c r="E178" i="2"/>
  <c r="F178" i="2"/>
  <c r="G178" i="2"/>
  <c r="H178" i="2" s="1"/>
  <c r="I178" i="2"/>
  <c r="J178" i="2"/>
  <c r="B179" i="2"/>
  <c r="C179" i="2"/>
  <c r="D179" i="2"/>
  <c r="E179" i="2"/>
  <c r="F179" i="2"/>
  <c r="G179" i="2"/>
  <c r="H179" i="2" s="1"/>
  <c r="I179" i="2"/>
  <c r="J179" i="2"/>
  <c r="B180" i="2"/>
  <c r="C180" i="2"/>
  <c r="D180" i="2"/>
  <c r="E180" i="2"/>
  <c r="F180" i="2"/>
  <c r="G180" i="2"/>
  <c r="H180" i="2" s="1"/>
  <c r="I180" i="2"/>
  <c r="J180" i="2"/>
  <c r="B181" i="2"/>
  <c r="C181" i="2"/>
  <c r="D181" i="2"/>
  <c r="E181" i="2"/>
  <c r="F181" i="2"/>
  <c r="G181" i="2"/>
  <c r="H181" i="2" s="1"/>
  <c r="I181" i="2"/>
  <c r="J181" i="2"/>
  <c r="B182" i="2"/>
  <c r="C182" i="2"/>
  <c r="D182" i="2"/>
  <c r="E182" i="2"/>
  <c r="F182" i="2"/>
  <c r="G182" i="2"/>
  <c r="H182" i="2" s="1"/>
  <c r="I182" i="2"/>
  <c r="J182" i="2"/>
  <c r="B183" i="2"/>
  <c r="C183" i="2"/>
  <c r="D183" i="2"/>
  <c r="E183" i="2"/>
  <c r="F183" i="2"/>
  <c r="G183" i="2"/>
  <c r="H183" i="2" s="1"/>
  <c r="I183" i="2"/>
  <c r="J183" i="2"/>
  <c r="B184" i="2"/>
  <c r="C184" i="2"/>
  <c r="D184" i="2"/>
  <c r="E184" i="2"/>
  <c r="F184" i="2"/>
  <c r="G184" i="2"/>
  <c r="H184" i="2" s="1"/>
  <c r="I184" i="2"/>
  <c r="J184" i="2"/>
  <c r="B185" i="2"/>
  <c r="C185" i="2"/>
  <c r="D185" i="2"/>
  <c r="E185" i="2"/>
  <c r="F185" i="2"/>
  <c r="G185" i="2"/>
  <c r="H185" i="2" s="1"/>
  <c r="I185" i="2"/>
  <c r="J185" i="2"/>
  <c r="B186" i="2"/>
  <c r="C186" i="2"/>
  <c r="D186" i="2"/>
  <c r="E186" i="2"/>
  <c r="F186" i="2"/>
  <c r="G186" i="2"/>
  <c r="H186" i="2" s="1"/>
  <c r="I186" i="2"/>
  <c r="J186" i="2"/>
  <c r="B187" i="2"/>
  <c r="C187" i="2"/>
  <c r="D187" i="2"/>
  <c r="E187" i="2"/>
  <c r="F187" i="2"/>
  <c r="G187" i="2"/>
  <c r="H187" i="2" s="1"/>
  <c r="I187" i="2"/>
  <c r="J187" i="2"/>
  <c r="B188" i="2"/>
  <c r="C188" i="2"/>
  <c r="D188" i="2"/>
  <c r="E188" i="2"/>
  <c r="F188" i="2"/>
  <c r="G188" i="2"/>
  <c r="H188" i="2" s="1"/>
  <c r="I188" i="2"/>
  <c r="J188" i="2"/>
  <c r="B189" i="2"/>
  <c r="C189" i="2"/>
  <c r="D189" i="2"/>
  <c r="E189" i="2"/>
  <c r="F189" i="2"/>
  <c r="G189" i="2"/>
  <c r="H189" i="2" s="1"/>
  <c r="I189" i="2"/>
  <c r="J189" i="2"/>
  <c r="B190" i="2"/>
  <c r="C190" i="2"/>
  <c r="D190" i="2"/>
  <c r="E190" i="2"/>
  <c r="F190" i="2"/>
  <c r="G190" i="2"/>
  <c r="H190" i="2" s="1"/>
  <c r="I190" i="2"/>
  <c r="J190" i="2"/>
  <c r="B191" i="2"/>
  <c r="C191" i="2"/>
  <c r="D191" i="2"/>
  <c r="E191" i="2"/>
  <c r="F191" i="2"/>
  <c r="G191" i="2"/>
  <c r="H191" i="2" s="1"/>
  <c r="I191" i="2"/>
  <c r="J191" i="2"/>
  <c r="B192" i="2"/>
  <c r="C192" i="2"/>
  <c r="D192" i="2"/>
  <c r="E192" i="2"/>
  <c r="F192" i="2"/>
  <c r="G192" i="2"/>
  <c r="H192" i="2" s="1"/>
  <c r="I192" i="2"/>
  <c r="J192" i="2"/>
  <c r="B193" i="2"/>
  <c r="C193" i="2"/>
  <c r="D193" i="2"/>
  <c r="E193" i="2"/>
  <c r="F193" i="2"/>
  <c r="G193" i="2"/>
  <c r="H193" i="2" s="1"/>
  <c r="I193" i="2"/>
  <c r="J193" i="2"/>
  <c r="B194" i="2"/>
  <c r="C194" i="2"/>
  <c r="D194" i="2"/>
  <c r="E194" i="2"/>
  <c r="F194" i="2"/>
  <c r="G194" i="2"/>
  <c r="H194" i="2" s="1"/>
  <c r="I194" i="2"/>
  <c r="J194" i="2"/>
  <c r="B195" i="2"/>
  <c r="C195" i="2"/>
  <c r="D195" i="2"/>
  <c r="E195" i="2"/>
  <c r="F195" i="2"/>
  <c r="G195" i="2"/>
  <c r="H195" i="2" s="1"/>
  <c r="I195" i="2"/>
  <c r="J195" i="2"/>
  <c r="B196" i="2"/>
  <c r="C196" i="2"/>
  <c r="D196" i="2"/>
  <c r="E196" i="2"/>
  <c r="F196" i="2"/>
  <c r="G196" i="2"/>
  <c r="H196" i="2" s="1"/>
  <c r="I196" i="2"/>
  <c r="J196" i="2"/>
  <c r="B197" i="2"/>
  <c r="C197" i="2"/>
  <c r="D197" i="2"/>
  <c r="E197" i="2"/>
  <c r="F197" i="2"/>
  <c r="G197" i="2"/>
  <c r="H197" i="2" s="1"/>
  <c r="I197" i="2"/>
  <c r="J197" i="2"/>
  <c r="B198" i="2"/>
  <c r="C198" i="2"/>
  <c r="D198" i="2"/>
  <c r="E198" i="2"/>
  <c r="F198" i="2"/>
  <c r="G198" i="2"/>
  <c r="H198" i="2" s="1"/>
  <c r="I198" i="2"/>
  <c r="J198" i="2"/>
  <c r="B199" i="2"/>
  <c r="C199" i="2"/>
  <c r="D199" i="2"/>
  <c r="E199" i="2"/>
  <c r="F199" i="2"/>
  <c r="G199" i="2"/>
  <c r="H199" i="2" s="1"/>
  <c r="I199" i="2"/>
  <c r="J199" i="2"/>
  <c r="B200" i="2"/>
  <c r="C200" i="2"/>
  <c r="D200" i="2"/>
  <c r="E200" i="2"/>
  <c r="F200" i="2"/>
  <c r="G200" i="2"/>
  <c r="H200" i="2" s="1"/>
  <c r="I200" i="2"/>
  <c r="J200" i="2"/>
  <c r="B201" i="2"/>
  <c r="C201" i="2"/>
  <c r="D201" i="2"/>
  <c r="E201" i="2"/>
  <c r="F201" i="2"/>
  <c r="G201" i="2"/>
  <c r="H201" i="2" s="1"/>
  <c r="I201" i="2"/>
  <c r="J201" i="2"/>
  <c r="B202" i="2"/>
  <c r="C202" i="2"/>
  <c r="D202" i="2"/>
  <c r="E202" i="2"/>
  <c r="F202" i="2"/>
  <c r="G202" i="2"/>
  <c r="H202" i="2" s="1"/>
  <c r="I202" i="2"/>
  <c r="J202" i="2"/>
  <c r="B203" i="2"/>
  <c r="C203" i="2"/>
  <c r="D203" i="2"/>
  <c r="E203" i="2"/>
  <c r="F203" i="2"/>
  <c r="G203" i="2"/>
  <c r="H203" i="2" s="1"/>
  <c r="I203" i="2"/>
  <c r="J203" i="2"/>
  <c r="B204" i="2"/>
  <c r="C204" i="2"/>
  <c r="D204" i="2"/>
  <c r="E204" i="2"/>
  <c r="F204" i="2"/>
  <c r="G204" i="2"/>
  <c r="H204" i="2" s="1"/>
  <c r="I204" i="2"/>
  <c r="J204" i="2"/>
  <c r="B205" i="2"/>
  <c r="C205" i="2"/>
  <c r="D205" i="2"/>
  <c r="E205" i="2"/>
  <c r="F205" i="2"/>
  <c r="G205" i="2"/>
  <c r="H205" i="2" s="1"/>
  <c r="I205" i="2"/>
  <c r="J205" i="2"/>
  <c r="B206" i="2"/>
  <c r="C206" i="2"/>
  <c r="D206" i="2"/>
  <c r="E206" i="2"/>
  <c r="F206" i="2"/>
  <c r="G206" i="2"/>
  <c r="H206" i="2" s="1"/>
  <c r="I206" i="2"/>
  <c r="J206" i="2"/>
  <c r="B207" i="2"/>
  <c r="C207" i="2"/>
  <c r="D207" i="2"/>
  <c r="E207" i="2"/>
  <c r="F207" i="2"/>
  <c r="G207" i="2"/>
  <c r="H207" i="2" s="1"/>
  <c r="I207" i="2"/>
  <c r="J207" i="2"/>
  <c r="B208" i="2"/>
  <c r="C208" i="2"/>
  <c r="D208" i="2"/>
  <c r="E208" i="2"/>
  <c r="F208" i="2"/>
  <c r="G208" i="2"/>
  <c r="H208" i="2" s="1"/>
  <c r="I208" i="2"/>
  <c r="J208" i="2"/>
  <c r="B209" i="2"/>
  <c r="C209" i="2"/>
  <c r="D209" i="2"/>
  <c r="E209" i="2"/>
  <c r="F209" i="2"/>
  <c r="G209" i="2"/>
  <c r="H209" i="2" s="1"/>
  <c r="I209" i="2"/>
  <c r="J209" i="2"/>
  <c r="B210" i="2"/>
  <c r="C210" i="2"/>
  <c r="D210" i="2"/>
  <c r="E210" i="2"/>
  <c r="F210" i="2"/>
  <c r="G210" i="2"/>
  <c r="H210" i="2" s="1"/>
  <c r="I210" i="2"/>
  <c r="J210" i="2"/>
  <c r="B211" i="2"/>
  <c r="C211" i="2"/>
  <c r="D211" i="2"/>
  <c r="E211" i="2"/>
  <c r="F211" i="2"/>
  <c r="G211" i="2"/>
  <c r="H211" i="2" s="1"/>
  <c r="I211" i="2"/>
  <c r="J211" i="2"/>
  <c r="B212" i="2"/>
  <c r="C212" i="2"/>
  <c r="D212" i="2"/>
  <c r="E212" i="2"/>
  <c r="F212" i="2"/>
  <c r="G212" i="2"/>
  <c r="H212" i="2" s="1"/>
  <c r="I212" i="2"/>
  <c r="J212" i="2"/>
  <c r="B213" i="2"/>
  <c r="C213" i="2"/>
  <c r="D213" i="2"/>
  <c r="E213" i="2"/>
  <c r="F213" i="2"/>
  <c r="G213" i="2"/>
  <c r="H213" i="2" s="1"/>
  <c r="I213" i="2"/>
  <c r="J213" i="2"/>
  <c r="B214" i="2"/>
  <c r="C214" i="2"/>
  <c r="D214" i="2"/>
  <c r="E214" i="2"/>
  <c r="F214" i="2"/>
  <c r="G214" i="2"/>
  <c r="H214" i="2" s="1"/>
  <c r="I214" i="2"/>
  <c r="J214" i="2"/>
  <c r="B215" i="2"/>
  <c r="C215" i="2"/>
  <c r="D215" i="2"/>
  <c r="E215" i="2"/>
  <c r="F215" i="2"/>
  <c r="G215" i="2"/>
  <c r="H215" i="2" s="1"/>
  <c r="I215" i="2"/>
  <c r="J215" i="2"/>
  <c r="B216" i="2"/>
  <c r="C216" i="2"/>
  <c r="D216" i="2"/>
  <c r="E216" i="2"/>
  <c r="F216" i="2"/>
  <c r="G216" i="2"/>
  <c r="H216" i="2" s="1"/>
  <c r="I216" i="2"/>
  <c r="J216" i="2"/>
  <c r="B217" i="2"/>
  <c r="C217" i="2"/>
  <c r="D217" i="2"/>
  <c r="E217" i="2"/>
  <c r="F217" i="2"/>
  <c r="G217" i="2"/>
  <c r="H217" i="2" s="1"/>
  <c r="I217" i="2"/>
  <c r="J217" i="2"/>
  <c r="B218" i="2"/>
  <c r="C218" i="2"/>
  <c r="D218" i="2"/>
  <c r="E218" i="2"/>
  <c r="F218" i="2"/>
  <c r="G218" i="2"/>
  <c r="H218" i="2" s="1"/>
  <c r="I218" i="2"/>
  <c r="J218" i="2"/>
  <c r="B219" i="2"/>
  <c r="C219" i="2"/>
  <c r="D219" i="2"/>
  <c r="E219" i="2"/>
  <c r="F219" i="2"/>
  <c r="G219" i="2"/>
  <c r="H219" i="2" s="1"/>
  <c r="I219" i="2"/>
  <c r="J219" i="2"/>
  <c r="B220" i="2"/>
  <c r="C220" i="2"/>
  <c r="D220" i="2"/>
  <c r="E220" i="2"/>
  <c r="F220" i="2"/>
  <c r="G220" i="2"/>
  <c r="H220" i="2" s="1"/>
  <c r="I220" i="2"/>
  <c r="J220" i="2"/>
  <c r="B221" i="2"/>
  <c r="C221" i="2"/>
  <c r="D221" i="2"/>
  <c r="E221" i="2"/>
  <c r="F221" i="2"/>
  <c r="G221" i="2"/>
  <c r="H221" i="2" s="1"/>
  <c r="I221" i="2"/>
  <c r="J221" i="2"/>
  <c r="B222" i="2"/>
  <c r="C222" i="2"/>
  <c r="D222" i="2"/>
  <c r="E222" i="2"/>
  <c r="F222" i="2"/>
  <c r="G222" i="2"/>
  <c r="H222" i="2" s="1"/>
  <c r="I222" i="2"/>
  <c r="J222" i="2"/>
  <c r="B223" i="2"/>
  <c r="C223" i="2"/>
  <c r="D223" i="2"/>
  <c r="E223" i="2"/>
  <c r="F223" i="2"/>
  <c r="G223" i="2"/>
  <c r="H223" i="2" s="1"/>
  <c r="I223" i="2"/>
  <c r="J223" i="2"/>
  <c r="B224" i="2"/>
  <c r="C224" i="2"/>
  <c r="D224" i="2"/>
  <c r="E224" i="2"/>
  <c r="F224" i="2"/>
  <c r="G224" i="2"/>
  <c r="H224" i="2" s="1"/>
  <c r="I224" i="2"/>
  <c r="J224" i="2"/>
  <c r="B225" i="2"/>
  <c r="C225" i="2"/>
  <c r="D225" i="2"/>
  <c r="E225" i="2"/>
  <c r="F225" i="2"/>
  <c r="G225" i="2"/>
  <c r="H225" i="2" s="1"/>
  <c r="I225" i="2"/>
  <c r="J225" i="2"/>
  <c r="B226" i="2"/>
  <c r="C226" i="2"/>
  <c r="D226" i="2"/>
  <c r="E226" i="2"/>
  <c r="F226" i="2"/>
  <c r="G226" i="2"/>
  <c r="H226" i="2" s="1"/>
  <c r="I226" i="2"/>
  <c r="J226" i="2"/>
  <c r="B227" i="2"/>
  <c r="C227" i="2"/>
  <c r="D227" i="2"/>
  <c r="E227" i="2"/>
  <c r="F227" i="2"/>
  <c r="G227" i="2"/>
  <c r="H227" i="2" s="1"/>
  <c r="I227" i="2"/>
  <c r="J227" i="2"/>
  <c r="B228" i="2"/>
  <c r="C228" i="2"/>
  <c r="D228" i="2"/>
  <c r="E228" i="2"/>
  <c r="F228" i="2"/>
  <c r="G228" i="2"/>
  <c r="H228" i="2" s="1"/>
  <c r="I228" i="2"/>
  <c r="J228" i="2"/>
  <c r="B229" i="2"/>
  <c r="C229" i="2"/>
  <c r="D229" i="2"/>
  <c r="E229" i="2"/>
  <c r="F229" i="2"/>
  <c r="G229" i="2"/>
  <c r="H229" i="2" s="1"/>
  <c r="I229" i="2"/>
  <c r="J229" i="2"/>
  <c r="B230" i="2"/>
  <c r="C230" i="2"/>
  <c r="D230" i="2"/>
  <c r="E230" i="2"/>
  <c r="F230" i="2"/>
  <c r="G230" i="2"/>
  <c r="H230" i="2" s="1"/>
  <c r="I230" i="2"/>
  <c r="J230" i="2"/>
  <c r="B231" i="2"/>
  <c r="C231" i="2"/>
  <c r="D231" i="2"/>
  <c r="E231" i="2"/>
  <c r="F231" i="2"/>
  <c r="G231" i="2"/>
  <c r="H231" i="2" s="1"/>
  <c r="I231" i="2"/>
  <c r="J231" i="2"/>
  <c r="B232" i="2"/>
  <c r="C232" i="2"/>
  <c r="D232" i="2"/>
  <c r="E232" i="2"/>
  <c r="F232" i="2"/>
  <c r="G232" i="2"/>
  <c r="H232" i="2" s="1"/>
  <c r="I232" i="2"/>
  <c r="J232" i="2"/>
  <c r="B233" i="2"/>
  <c r="C233" i="2"/>
  <c r="D233" i="2"/>
  <c r="E233" i="2"/>
  <c r="F233" i="2"/>
  <c r="G233" i="2"/>
  <c r="H233" i="2" s="1"/>
  <c r="I233" i="2"/>
  <c r="J233" i="2"/>
  <c r="B234" i="2"/>
  <c r="C234" i="2"/>
  <c r="D234" i="2"/>
  <c r="E234" i="2"/>
  <c r="F234" i="2"/>
  <c r="G234" i="2"/>
  <c r="H234" i="2" s="1"/>
  <c r="I234" i="2"/>
  <c r="J234" i="2"/>
  <c r="B235" i="2"/>
  <c r="C235" i="2"/>
  <c r="D235" i="2"/>
  <c r="E235" i="2"/>
  <c r="F235" i="2"/>
  <c r="G235" i="2"/>
  <c r="H235" i="2" s="1"/>
  <c r="I235" i="2"/>
  <c r="J235" i="2"/>
  <c r="B236" i="2"/>
  <c r="C236" i="2"/>
  <c r="D236" i="2"/>
  <c r="E236" i="2"/>
  <c r="F236" i="2"/>
  <c r="G236" i="2"/>
  <c r="H236" i="2" s="1"/>
  <c r="I236" i="2"/>
  <c r="J236" i="2"/>
  <c r="B237" i="2"/>
  <c r="C237" i="2"/>
  <c r="D237" i="2"/>
  <c r="E237" i="2"/>
  <c r="F237" i="2"/>
  <c r="G237" i="2"/>
  <c r="H237" i="2" s="1"/>
  <c r="I237" i="2"/>
  <c r="J237" i="2"/>
  <c r="B238" i="2"/>
  <c r="C238" i="2"/>
  <c r="D238" i="2"/>
  <c r="E238" i="2"/>
  <c r="F238" i="2"/>
  <c r="G238" i="2"/>
  <c r="H238" i="2" s="1"/>
  <c r="I238" i="2"/>
  <c r="J238" i="2"/>
  <c r="B239" i="2"/>
  <c r="C239" i="2"/>
  <c r="D239" i="2"/>
  <c r="E239" i="2"/>
  <c r="F239" i="2"/>
  <c r="G239" i="2"/>
  <c r="H239" i="2" s="1"/>
  <c r="I239" i="2"/>
  <c r="J239" i="2"/>
  <c r="B240" i="2"/>
  <c r="C240" i="2"/>
  <c r="D240" i="2"/>
  <c r="E240" i="2"/>
  <c r="F240" i="2"/>
  <c r="G240" i="2"/>
  <c r="H240" i="2" s="1"/>
  <c r="I240" i="2"/>
  <c r="J240" i="2"/>
  <c r="B241" i="2"/>
  <c r="C241" i="2"/>
  <c r="D241" i="2"/>
  <c r="E241" i="2"/>
  <c r="F241" i="2"/>
  <c r="G241" i="2"/>
  <c r="H241" i="2" s="1"/>
  <c r="I241" i="2"/>
  <c r="J241" i="2"/>
  <c r="B242" i="2"/>
  <c r="C242" i="2"/>
  <c r="D242" i="2"/>
  <c r="E242" i="2"/>
  <c r="F242" i="2"/>
  <c r="G242" i="2"/>
  <c r="H242" i="2" s="1"/>
  <c r="I242" i="2"/>
  <c r="J242" i="2"/>
  <c r="B243" i="2"/>
  <c r="C243" i="2"/>
  <c r="D243" i="2"/>
  <c r="E243" i="2"/>
  <c r="F243" i="2"/>
  <c r="G243" i="2"/>
  <c r="H243" i="2" s="1"/>
  <c r="I243" i="2"/>
  <c r="J243" i="2"/>
  <c r="B244" i="2"/>
  <c r="C244" i="2"/>
  <c r="D244" i="2"/>
  <c r="E244" i="2"/>
  <c r="F244" i="2"/>
  <c r="G244" i="2"/>
  <c r="H244" i="2" s="1"/>
  <c r="I244" i="2"/>
  <c r="J244" i="2"/>
  <c r="B245" i="2"/>
  <c r="C245" i="2"/>
  <c r="D245" i="2"/>
  <c r="E245" i="2"/>
  <c r="F245" i="2"/>
  <c r="G245" i="2"/>
  <c r="H245" i="2" s="1"/>
  <c r="I245" i="2"/>
  <c r="J245" i="2"/>
  <c r="B246" i="2"/>
  <c r="C246" i="2"/>
  <c r="D246" i="2"/>
  <c r="E246" i="2"/>
  <c r="F246" i="2"/>
  <c r="G246" i="2"/>
  <c r="H246" i="2" s="1"/>
  <c r="I246" i="2"/>
  <c r="J246" i="2"/>
  <c r="B247" i="2"/>
  <c r="C247" i="2"/>
  <c r="D247" i="2"/>
  <c r="E247" i="2"/>
  <c r="F247" i="2"/>
  <c r="G247" i="2"/>
  <c r="H247" i="2" s="1"/>
  <c r="I247" i="2"/>
  <c r="J247" i="2"/>
  <c r="B248" i="2"/>
  <c r="C248" i="2"/>
  <c r="D248" i="2"/>
  <c r="E248" i="2"/>
  <c r="F248" i="2"/>
  <c r="G248" i="2"/>
  <c r="H248" i="2" s="1"/>
  <c r="I248" i="2"/>
  <c r="J248" i="2"/>
  <c r="B249" i="2"/>
  <c r="C249" i="2"/>
  <c r="D249" i="2"/>
  <c r="E249" i="2"/>
  <c r="F249" i="2"/>
  <c r="G249" i="2"/>
  <c r="H249" i="2" s="1"/>
  <c r="I249" i="2"/>
  <c r="J249" i="2"/>
  <c r="B250" i="2"/>
  <c r="C250" i="2"/>
  <c r="D250" i="2"/>
  <c r="E250" i="2"/>
  <c r="F250" i="2"/>
  <c r="G250" i="2"/>
  <c r="H250" i="2" s="1"/>
  <c r="I250" i="2"/>
  <c r="J250" i="2"/>
  <c r="B251" i="2"/>
  <c r="C251" i="2"/>
  <c r="D251" i="2"/>
  <c r="E251" i="2"/>
  <c r="F251" i="2"/>
  <c r="G251" i="2"/>
  <c r="H251" i="2" s="1"/>
  <c r="I251" i="2"/>
  <c r="J251" i="2"/>
  <c r="B252" i="2"/>
  <c r="C252" i="2"/>
  <c r="D252" i="2"/>
  <c r="E252" i="2"/>
  <c r="F252" i="2"/>
  <c r="G252" i="2"/>
  <c r="H252" i="2" s="1"/>
  <c r="I252" i="2"/>
  <c r="J252" i="2"/>
  <c r="B2" i="2"/>
  <c r="C2" i="2"/>
  <c r="D2" i="2"/>
  <c r="E2" i="2"/>
  <c r="F2" i="2"/>
  <c r="G2" i="2"/>
  <c r="H2" i="2" s="1"/>
  <c r="I2" i="2"/>
  <c r="J2" i="2"/>
  <c r="B3" i="2"/>
  <c r="C3" i="2"/>
  <c r="D3" i="2"/>
  <c r="E3" i="2"/>
  <c r="F3" i="2"/>
  <c r="G3" i="2"/>
  <c r="H3" i="2" s="1"/>
  <c r="I3" i="2"/>
  <c r="J3" i="2"/>
  <c r="B4" i="2"/>
  <c r="C4" i="2"/>
  <c r="D4" i="2"/>
  <c r="E4" i="2"/>
  <c r="F4" i="2"/>
  <c r="G4" i="2"/>
  <c r="H4" i="2" s="1"/>
  <c r="I4" i="2"/>
  <c r="J4" i="2"/>
  <c r="B253" i="2"/>
  <c r="C253" i="2"/>
  <c r="D253" i="2"/>
  <c r="E253" i="2"/>
  <c r="F253" i="2"/>
  <c r="G253" i="2"/>
  <c r="H253" i="2" s="1"/>
  <c r="I253" i="2"/>
  <c r="J253" i="2"/>
  <c r="B254" i="2"/>
  <c r="C254" i="2"/>
  <c r="D254" i="2"/>
  <c r="E254" i="2"/>
  <c r="F254" i="2"/>
  <c r="G254" i="2"/>
  <c r="H254" i="2" s="1"/>
  <c r="I254" i="2"/>
  <c r="J254" i="2"/>
  <c r="B255" i="2"/>
  <c r="C255" i="2"/>
  <c r="D255" i="2"/>
  <c r="E255" i="2"/>
  <c r="F255" i="2"/>
  <c r="G255" i="2"/>
  <c r="H255" i="2" s="1"/>
  <c r="I255" i="2"/>
  <c r="J255" i="2"/>
  <c r="B256" i="2"/>
  <c r="C256" i="2"/>
  <c r="D256" i="2"/>
  <c r="E256" i="2"/>
  <c r="F256" i="2"/>
  <c r="G256" i="2"/>
  <c r="H256" i="2" s="1"/>
  <c r="I256" i="2"/>
  <c r="J256" i="2"/>
  <c r="B257" i="2"/>
  <c r="C257" i="2"/>
  <c r="D257" i="2"/>
  <c r="E257" i="2"/>
  <c r="F257" i="2"/>
  <c r="G257" i="2"/>
  <c r="H257" i="2" s="1"/>
  <c r="I257" i="2"/>
  <c r="J257" i="2"/>
  <c r="B258" i="2"/>
  <c r="C258" i="2"/>
  <c r="D258" i="2"/>
  <c r="E258" i="2"/>
  <c r="F258" i="2"/>
  <c r="G258" i="2"/>
  <c r="H258" i="2" s="1"/>
  <c r="I258" i="2"/>
  <c r="J258" i="2"/>
  <c r="B259" i="2"/>
  <c r="C259" i="2"/>
  <c r="D259" i="2"/>
  <c r="E259" i="2"/>
  <c r="F259" i="2"/>
  <c r="G259" i="2"/>
  <c r="H259" i="2" s="1"/>
  <c r="I259" i="2"/>
  <c r="J259" i="2"/>
  <c r="B260" i="2"/>
  <c r="C260" i="2"/>
  <c r="D260" i="2"/>
  <c r="E260" i="2"/>
  <c r="F260" i="2"/>
  <c r="G260" i="2"/>
  <c r="H260" i="2" s="1"/>
  <c r="I260" i="2"/>
  <c r="J260" i="2"/>
  <c r="B261" i="2"/>
  <c r="C261" i="2"/>
  <c r="D261" i="2"/>
  <c r="E261" i="2"/>
  <c r="F261" i="2"/>
  <c r="G261" i="2"/>
  <c r="H261" i="2" s="1"/>
  <c r="I261" i="2"/>
  <c r="J261" i="2"/>
  <c r="B262" i="2"/>
  <c r="C262" i="2"/>
  <c r="D262" i="2"/>
  <c r="E262" i="2"/>
  <c r="F262" i="2"/>
  <c r="G262" i="2"/>
  <c r="H262" i="2" s="1"/>
  <c r="I262" i="2"/>
  <c r="J262" i="2"/>
  <c r="B263" i="2"/>
  <c r="C263" i="2"/>
  <c r="D263" i="2"/>
  <c r="E263" i="2"/>
  <c r="F263" i="2"/>
  <c r="G263" i="2"/>
  <c r="H263" i="2" s="1"/>
  <c r="I263" i="2"/>
  <c r="J263" i="2"/>
  <c r="B264" i="2"/>
  <c r="C264" i="2"/>
  <c r="D264" i="2"/>
  <c r="E264" i="2"/>
  <c r="F264" i="2"/>
  <c r="G264" i="2"/>
  <c r="H264" i="2" s="1"/>
  <c r="I264" i="2"/>
  <c r="J264" i="2"/>
  <c r="B265" i="2"/>
  <c r="C265" i="2"/>
  <c r="D265" i="2"/>
  <c r="E265" i="2"/>
  <c r="F265" i="2"/>
  <c r="G265" i="2"/>
  <c r="H265" i="2" s="1"/>
  <c r="I265" i="2"/>
  <c r="J265" i="2"/>
  <c r="B266" i="2"/>
  <c r="C266" i="2"/>
  <c r="D266" i="2"/>
  <c r="E266" i="2"/>
  <c r="F266" i="2"/>
  <c r="G266" i="2"/>
  <c r="H266" i="2" s="1"/>
  <c r="I266" i="2"/>
  <c r="J266" i="2"/>
  <c r="B267" i="2"/>
  <c r="C267" i="2"/>
  <c r="D267" i="2"/>
  <c r="E267" i="2"/>
  <c r="F267" i="2"/>
  <c r="G267" i="2"/>
  <c r="H267" i="2" s="1"/>
  <c r="I267" i="2"/>
  <c r="J267" i="2"/>
  <c r="B268" i="2"/>
  <c r="C268" i="2"/>
  <c r="D268" i="2"/>
  <c r="E268" i="2"/>
  <c r="F268" i="2"/>
  <c r="G268" i="2"/>
  <c r="H268" i="2" s="1"/>
  <c r="I268" i="2"/>
  <c r="J268" i="2"/>
  <c r="B269" i="2"/>
  <c r="C269" i="2"/>
  <c r="D269" i="2"/>
  <c r="E269" i="2"/>
  <c r="F269" i="2"/>
  <c r="G269" i="2"/>
  <c r="H269" i="2" s="1"/>
  <c r="I269" i="2"/>
  <c r="J269" i="2"/>
  <c r="B270" i="2"/>
  <c r="C270" i="2"/>
  <c r="D270" i="2"/>
  <c r="E270" i="2"/>
  <c r="F270" i="2"/>
  <c r="G270" i="2"/>
  <c r="H270" i="2" s="1"/>
  <c r="I270" i="2"/>
  <c r="J270" i="2"/>
  <c r="B271" i="2"/>
  <c r="C271" i="2"/>
  <c r="D271" i="2"/>
  <c r="E271" i="2"/>
  <c r="F271" i="2"/>
  <c r="G271" i="2"/>
  <c r="H271" i="2" s="1"/>
  <c r="I271" i="2"/>
  <c r="J271" i="2"/>
  <c r="B272" i="2"/>
  <c r="C272" i="2"/>
  <c r="D272" i="2"/>
  <c r="E272" i="2"/>
  <c r="F272" i="2"/>
  <c r="G272" i="2"/>
  <c r="H272" i="2" s="1"/>
  <c r="I272" i="2"/>
  <c r="J272" i="2"/>
  <c r="B273" i="2"/>
  <c r="C273" i="2"/>
  <c r="D273" i="2"/>
  <c r="E273" i="2"/>
  <c r="F273" i="2"/>
  <c r="G273" i="2"/>
  <c r="H273" i="2" s="1"/>
  <c r="I273" i="2"/>
  <c r="J273" i="2"/>
  <c r="B274" i="2"/>
  <c r="C274" i="2"/>
  <c r="D274" i="2"/>
  <c r="E274" i="2"/>
  <c r="F274" i="2"/>
  <c r="G274" i="2"/>
  <c r="H274" i="2" s="1"/>
  <c r="I274" i="2"/>
  <c r="J274" i="2"/>
  <c r="B275" i="2"/>
  <c r="C275" i="2"/>
  <c r="D275" i="2"/>
  <c r="E275" i="2"/>
  <c r="F275" i="2"/>
  <c r="G275" i="2"/>
  <c r="H275" i="2" s="1"/>
  <c r="I275" i="2"/>
  <c r="J275" i="2"/>
  <c r="B276" i="2"/>
  <c r="C276" i="2"/>
  <c r="D276" i="2"/>
  <c r="E276" i="2"/>
  <c r="F276" i="2"/>
  <c r="G276" i="2"/>
  <c r="H276" i="2" s="1"/>
  <c r="I276" i="2"/>
  <c r="J276" i="2"/>
  <c r="B277" i="2"/>
  <c r="C277" i="2"/>
  <c r="D277" i="2"/>
  <c r="E277" i="2"/>
  <c r="F277" i="2"/>
  <c r="G277" i="2"/>
  <c r="H277" i="2" s="1"/>
  <c r="I277" i="2"/>
  <c r="J277" i="2"/>
  <c r="B278" i="2"/>
  <c r="C278" i="2"/>
  <c r="D278" i="2"/>
  <c r="E278" i="2"/>
  <c r="F278" i="2"/>
  <c r="G278" i="2"/>
  <c r="H278" i="2" s="1"/>
  <c r="I278" i="2"/>
  <c r="J278" i="2"/>
  <c r="B279" i="2"/>
  <c r="C279" i="2"/>
  <c r="D279" i="2"/>
  <c r="E279" i="2"/>
  <c r="F279" i="2"/>
  <c r="G279" i="2"/>
  <c r="H279" i="2" s="1"/>
  <c r="I279" i="2"/>
  <c r="J279" i="2"/>
  <c r="B280" i="2"/>
  <c r="C280" i="2"/>
  <c r="D280" i="2"/>
  <c r="E280" i="2"/>
  <c r="F280" i="2"/>
  <c r="G280" i="2"/>
  <c r="H280" i="2" s="1"/>
  <c r="I280" i="2"/>
  <c r="J280" i="2"/>
  <c r="B281" i="2"/>
  <c r="C281" i="2"/>
  <c r="D281" i="2"/>
  <c r="E281" i="2"/>
  <c r="F281" i="2"/>
  <c r="G281" i="2"/>
  <c r="H281" i="2" s="1"/>
  <c r="I281" i="2"/>
  <c r="J281" i="2"/>
  <c r="B282" i="2"/>
  <c r="C282" i="2"/>
  <c r="D282" i="2"/>
  <c r="E282" i="2"/>
  <c r="F282" i="2"/>
  <c r="G282" i="2"/>
  <c r="H282" i="2" s="1"/>
  <c r="I282" i="2"/>
  <c r="J282" i="2"/>
  <c r="B283" i="2"/>
  <c r="C283" i="2"/>
  <c r="D283" i="2"/>
  <c r="E283" i="2"/>
  <c r="F283" i="2"/>
  <c r="G283" i="2"/>
  <c r="H283" i="2" s="1"/>
  <c r="I283" i="2"/>
  <c r="J283" i="2"/>
  <c r="B284" i="2"/>
  <c r="C284" i="2"/>
  <c r="D284" i="2"/>
  <c r="E284" i="2"/>
  <c r="F284" i="2"/>
  <c r="G284" i="2"/>
  <c r="H284" i="2" s="1"/>
  <c r="I284" i="2"/>
  <c r="J284" i="2"/>
  <c r="B285" i="2"/>
  <c r="C285" i="2"/>
  <c r="D285" i="2"/>
  <c r="E285" i="2"/>
  <c r="F285" i="2"/>
  <c r="G285" i="2"/>
  <c r="H285" i="2" s="1"/>
  <c r="I285" i="2"/>
  <c r="J285" i="2"/>
  <c r="B286" i="2"/>
  <c r="C286" i="2"/>
  <c r="D286" i="2"/>
  <c r="E286" i="2"/>
  <c r="F286" i="2"/>
  <c r="G286" i="2"/>
  <c r="H286" i="2" s="1"/>
  <c r="I286" i="2"/>
  <c r="J286" i="2"/>
  <c r="B287" i="2"/>
  <c r="C287" i="2"/>
  <c r="D287" i="2"/>
  <c r="E287" i="2"/>
  <c r="F287" i="2"/>
  <c r="G287" i="2"/>
  <c r="H287" i="2" s="1"/>
  <c r="I287" i="2"/>
  <c r="J287" i="2"/>
  <c r="B288" i="2"/>
  <c r="C288" i="2"/>
  <c r="D288" i="2"/>
  <c r="E288" i="2"/>
  <c r="F288" i="2"/>
  <c r="G288" i="2"/>
  <c r="H288" i="2" s="1"/>
  <c r="I288" i="2"/>
  <c r="J288" i="2"/>
  <c r="B289" i="2"/>
  <c r="C289" i="2"/>
  <c r="D289" i="2"/>
  <c r="E289" i="2"/>
  <c r="F289" i="2"/>
  <c r="G289" i="2"/>
  <c r="H289" i="2" s="1"/>
  <c r="I289" i="2"/>
  <c r="J289" i="2"/>
  <c r="B290" i="2"/>
  <c r="C290" i="2"/>
  <c r="D290" i="2"/>
  <c r="E290" i="2"/>
  <c r="F290" i="2"/>
  <c r="G290" i="2"/>
  <c r="H290" i="2" s="1"/>
  <c r="I290" i="2"/>
  <c r="J290" i="2"/>
  <c r="B291" i="2"/>
  <c r="C291" i="2"/>
  <c r="D291" i="2"/>
  <c r="E291" i="2"/>
  <c r="F291" i="2"/>
  <c r="G291" i="2"/>
  <c r="H291" i="2" s="1"/>
  <c r="I291" i="2"/>
  <c r="J291" i="2"/>
  <c r="B292" i="2"/>
  <c r="C292" i="2"/>
  <c r="D292" i="2"/>
  <c r="E292" i="2"/>
  <c r="F292" i="2"/>
  <c r="G292" i="2"/>
  <c r="H292" i="2" s="1"/>
  <c r="I292" i="2"/>
  <c r="J292" i="2"/>
  <c r="B293" i="2"/>
  <c r="C293" i="2"/>
  <c r="D293" i="2"/>
  <c r="E293" i="2"/>
  <c r="F293" i="2"/>
  <c r="G293" i="2"/>
  <c r="H293" i="2" s="1"/>
  <c r="I293" i="2"/>
  <c r="J293" i="2"/>
  <c r="B294" i="2"/>
  <c r="C294" i="2"/>
  <c r="D294" i="2"/>
  <c r="E294" i="2"/>
  <c r="F294" i="2"/>
  <c r="G294" i="2"/>
  <c r="H294" i="2" s="1"/>
  <c r="I294" i="2"/>
  <c r="J294" i="2"/>
  <c r="B295" i="2"/>
  <c r="C295" i="2"/>
  <c r="D295" i="2"/>
  <c r="E295" i="2"/>
  <c r="F295" i="2"/>
  <c r="G295" i="2"/>
  <c r="H295" i="2" s="1"/>
  <c r="I295" i="2"/>
  <c r="J295" i="2"/>
  <c r="B296" i="2"/>
  <c r="C296" i="2"/>
  <c r="D296" i="2"/>
  <c r="E296" i="2"/>
  <c r="F296" i="2"/>
  <c r="G296" i="2"/>
  <c r="H296" i="2" s="1"/>
  <c r="I296" i="2"/>
  <c r="J296" i="2"/>
  <c r="B297" i="2"/>
  <c r="C297" i="2"/>
  <c r="D297" i="2"/>
  <c r="E297" i="2"/>
  <c r="F297" i="2"/>
  <c r="G297" i="2"/>
  <c r="H297" i="2" s="1"/>
  <c r="I297" i="2"/>
  <c r="J297" i="2"/>
  <c r="B298" i="2"/>
  <c r="C298" i="2"/>
  <c r="D298" i="2"/>
  <c r="E298" i="2"/>
  <c r="F298" i="2"/>
  <c r="G298" i="2"/>
  <c r="H298" i="2" s="1"/>
  <c r="I298" i="2"/>
  <c r="J298" i="2"/>
  <c r="B299" i="2"/>
  <c r="C299" i="2"/>
  <c r="D299" i="2"/>
  <c r="E299" i="2"/>
  <c r="F299" i="2"/>
  <c r="G299" i="2"/>
  <c r="H299" i="2" s="1"/>
  <c r="I299" i="2"/>
  <c r="J299" i="2"/>
  <c r="B300" i="2"/>
  <c r="C300" i="2"/>
  <c r="D300" i="2"/>
  <c r="E300" i="2"/>
  <c r="F300" i="2"/>
  <c r="G300" i="2"/>
  <c r="H300" i="2" s="1"/>
  <c r="I300" i="2"/>
  <c r="J300" i="2"/>
  <c r="B301" i="2"/>
  <c r="C301" i="2"/>
  <c r="D301" i="2"/>
  <c r="E301" i="2"/>
  <c r="F301" i="2"/>
  <c r="G301" i="2"/>
  <c r="H301" i="2" s="1"/>
  <c r="I301" i="2"/>
  <c r="J301" i="2"/>
  <c r="J1" i="2"/>
  <c r="I1" i="2"/>
  <c r="G1" i="2"/>
  <c r="H1" i="2" s="1"/>
  <c r="D1" i="2"/>
  <c r="E1" i="2"/>
  <c r="F1" i="2"/>
  <c r="C1" i="2"/>
  <c r="B1" i="2"/>
  <c r="G303" i="2" l="1"/>
  <c r="A23" i="1" l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I18" i="1"/>
  <c r="J18" i="1"/>
  <c r="M19" i="1" l="1"/>
</calcChain>
</file>

<file path=xl/comments1.xml><?xml version="1.0" encoding="utf-8"?>
<comments xmlns="http://schemas.openxmlformats.org/spreadsheetml/2006/main">
  <authors>
    <author>Kelley Klahn</author>
  </authors>
  <commentList>
    <comment ref="M1" authorId="0">
      <text>
        <r>
          <rPr>
            <b/>
            <sz val="9"/>
            <color indexed="81"/>
            <rFont val="Tahoma"/>
            <family val="2"/>
          </rPr>
          <t>Kelley Klahn:</t>
        </r>
        <r>
          <rPr>
            <sz val="9"/>
            <color indexed="81"/>
            <rFont val="Tahoma"/>
            <family val="2"/>
          </rPr>
          <t xml:space="preserve">
It's ok to overwrite this date if it isn't in the proper month.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Kelley Klahn:</t>
        </r>
        <r>
          <rPr>
            <sz val="9"/>
            <color indexed="81"/>
            <rFont val="Tahoma"/>
            <family val="2"/>
          </rPr>
          <t xml:space="preserve">
BD02, BD04, or BDMS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Kelley Klahn:</t>
        </r>
        <r>
          <rPr>
            <sz val="9"/>
            <color indexed="81"/>
            <rFont val="Tahoma"/>
            <family val="2"/>
          </rPr>
          <t xml:space="preserve">
Two digit period
</t>
        </r>
      </text>
    </comment>
  </commentList>
</comments>
</file>

<file path=xl/sharedStrings.xml><?xml version="1.0" encoding="utf-8"?>
<sst xmlns="http://schemas.openxmlformats.org/spreadsheetml/2006/main" count="80" uniqueCount="45">
  <si>
    <t>DEPARTMENT CONTACT:</t>
  </si>
  <si>
    <t>CHECK ONE:</t>
  </si>
  <si>
    <t>CONTACT TELEPHONE #:</t>
  </si>
  <si>
    <t>Permanent Change (Journal Type - BD02)</t>
  </si>
  <si>
    <t>Temporary Change (Journal Type - BD04 or BDMS)</t>
  </si>
  <si>
    <t>EXPLANATION FOR REVISION</t>
  </si>
  <si>
    <t>Seq</t>
  </si>
  <si>
    <t>Journal</t>
  </si>
  <si>
    <t>Fund</t>
  </si>
  <si>
    <t>HR Home</t>
  </si>
  <si>
    <t>Salary</t>
  </si>
  <si>
    <t>BANNER Description</t>
  </si>
  <si>
    <t>Budget</t>
  </si>
  <si>
    <t>Department</t>
  </si>
  <si>
    <t>#</t>
  </si>
  <si>
    <t>Type</t>
  </si>
  <si>
    <t>#'s</t>
  </si>
  <si>
    <t>Org #</t>
  </si>
  <si>
    <t>Line #</t>
  </si>
  <si>
    <t>Debit</t>
  </si>
  <si>
    <t>Credit</t>
  </si>
  <si>
    <t>Period</t>
  </si>
  <si>
    <t>Name</t>
  </si>
  <si>
    <t>TOTAL DEBITS / CREDITS</t>
  </si>
  <si>
    <t>TOTAL DOCUMENT</t>
  </si>
  <si>
    <t>APPROVED BY:</t>
  </si>
  <si>
    <t xml:space="preserve">FOR BUDGET OFFICE USE ONLY                                   </t>
  </si>
  <si>
    <t xml:space="preserve">  Department Head:</t>
  </si>
  <si>
    <t>See Attached for Signatures</t>
  </si>
  <si>
    <t xml:space="preserve">  Document #:</t>
  </si>
  <si>
    <t xml:space="preserve">  Dean:</t>
  </si>
  <si>
    <t xml:space="preserve">  Date Prepared:</t>
  </si>
  <si>
    <t xml:space="preserve">  Vice President:</t>
  </si>
  <si>
    <t xml:space="preserve">  Budget Office:</t>
  </si>
  <si>
    <t xml:space="preserve">  Human Resources:</t>
  </si>
  <si>
    <t>SaveData</t>
  </si>
  <si>
    <t>Org.</t>
  </si>
  <si>
    <t>Acct.</t>
  </si>
  <si>
    <t>X</t>
  </si>
  <si>
    <t>CREIGHTON UNIVERSITY</t>
  </si>
  <si>
    <t>(Can Not Exceed 28 Characters)</t>
  </si>
  <si>
    <t xml:space="preserve">Effective Date/Month:  </t>
  </si>
  <si>
    <t xml:space="preserve">Document Code #:  </t>
  </si>
  <si>
    <t xml:space="preserve">Budget Adjustments for:  </t>
  </si>
  <si>
    <r>
      <t xml:space="preserve">BUDGET ADJUSTMENT ENTRY FORM - SCHEDULE "N"  </t>
    </r>
    <r>
      <rPr>
        <b/>
        <sz val="11"/>
        <rFont val="SWISS"/>
      </rPr>
      <t>13-1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</si>
</sst>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dd\-mmm\-yy_)"/>
    <numFmt numFmtId="165" formatCode="yyyymmdd"/>
    <numFmt numFmtId="166" formatCode="0.00_);\(0.00\)"/>
    <numFmt numFmtId="167" formatCode="[$-409]dd\-mmm\-yy;@"/>
  </numFmts>
  <fonts count="26">
    <font>
      <sz val="12"/>
      <name val="SWISS"/>
    </font>
    <font>
      <b/>
      <sz val="24"/>
      <name val="SWISS"/>
    </font>
    <font>
      <sz val="24"/>
      <name val="SWISS"/>
    </font>
    <font>
      <sz val="14"/>
      <name val="SWISS"/>
    </font>
    <font>
      <b/>
      <u/>
      <sz val="12"/>
      <name val="SWISS"/>
    </font>
    <font>
      <b/>
      <sz val="12"/>
      <name val="SWISS"/>
    </font>
    <font>
      <b/>
      <sz val="14"/>
      <name val="SWISS"/>
    </font>
    <font>
      <sz val="10"/>
      <color indexed="12"/>
      <name val="Courier"/>
      <family val="3"/>
    </font>
    <font>
      <sz val="14"/>
      <color indexed="12"/>
      <name val="SWISS"/>
    </font>
    <font>
      <sz val="12"/>
      <name val="SWISS"/>
    </font>
    <font>
      <sz val="12"/>
      <color indexed="12"/>
      <name val="SWISS"/>
    </font>
    <font>
      <b/>
      <sz val="10"/>
      <name val="SWISS"/>
    </font>
    <font>
      <b/>
      <u/>
      <sz val="10"/>
      <name val="SWISS"/>
    </font>
    <font>
      <sz val="12"/>
      <name val="Arial"/>
      <family val="2"/>
    </font>
    <font>
      <sz val="11"/>
      <name val="Arial"/>
      <family val="2"/>
    </font>
    <font>
      <sz val="11"/>
      <color theme="5" tint="-0.249977111117893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b/>
      <sz val="12"/>
      <color indexed="12"/>
      <name val="Arial"/>
      <family val="2"/>
    </font>
    <font>
      <b/>
      <sz val="11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0" fontId="6" fillId="0" borderId="7" xfId="0" applyFont="1" applyBorder="1" applyAlignment="1">
      <alignment horizontal="centerContinuous"/>
    </xf>
    <xf numFmtId="0" fontId="7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9" fillId="0" borderId="3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0" xfId="0" applyFont="1"/>
    <xf numFmtId="0" fontId="0" fillId="0" borderId="9" xfId="0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0" fillId="0" borderId="1" xfId="0" applyBorder="1"/>
    <xf numFmtId="0" fontId="0" fillId="0" borderId="3" xfId="0" applyBorder="1"/>
    <xf numFmtId="0" fontId="9" fillId="0" borderId="1" xfId="0" applyFont="1" applyBorder="1"/>
    <xf numFmtId="0" fontId="5" fillId="0" borderId="10" xfId="0" applyFont="1" applyBorder="1"/>
    <xf numFmtId="0" fontId="10" fillId="0" borderId="5" xfId="0" applyFont="1" applyBorder="1" applyAlignment="1" applyProtection="1">
      <alignment horizontal="center"/>
      <protection locked="0"/>
    </xf>
    <xf numFmtId="0" fontId="9" fillId="0" borderId="11" xfId="0" applyFont="1" applyBorder="1"/>
    <xf numFmtId="0" fontId="9" fillId="0" borderId="10" xfId="0" applyFont="1" applyBorder="1"/>
    <xf numFmtId="0" fontId="10" fillId="0" borderId="0" xfId="0" applyFont="1" applyAlignment="1" applyProtection="1">
      <alignment horizontal="center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5" fontId="0" fillId="0" borderId="0" xfId="0" applyNumberFormat="1" applyProtection="1"/>
    <xf numFmtId="5" fontId="9" fillId="0" borderId="0" xfId="0" applyNumberFormat="1" applyFont="1"/>
    <xf numFmtId="49" fontId="0" fillId="0" borderId="0" xfId="0" applyNumberFormat="1"/>
    <xf numFmtId="49" fontId="7" fillId="0" borderId="5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9" fillId="0" borderId="0" xfId="0" applyNumberFormat="1" applyFont="1"/>
    <xf numFmtId="49" fontId="6" fillId="0" borderId="8" xfId="0" applyNumberFormat="1" applyFont="1" applyBorder="1" applyAlignment="1">
      <alignment horizontal="centerContinuous"/>
    </xf>
    <xf numFmtId="49" fontId="10" fillId="0" borderId="5" xfId="0" applyNumberFormat="1" applyFont="1" applyBorder="1" applyProtection="1">
      <protection locked="0"/>
    </xf>
    <xf numFmtId="49" fontId="10" fillId="0" borderId="0" xfId="0" applyNumberFormat="1" applyFont="1" applyProtection="1">
      <protection locked="0"/>
    </xf>
    <xf numFmtId="49" fontId="9" fillId="0" borderId="5" xfId="0" applyNumberFormat="1" applyFont="1" applyBorder="1"/>
    <xf numFmtId="49" fontId="9" fillId="0" borderId="2" xfId="0" applyNumberFormat="1" applyFont="1" applyBorder="1"/>
    <xf numFmtId="14" fontId="10" fillId="0" borderId="5" xfId="0" applyNumberFormat="1" applyFont="1" applyBorder="1" applyAlignment="1" applyProtection="1">
      <alignment horizont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49" fontId="0" fillId="0" borderId="0" xfId="0" applyNumberFormat="1" applyProtection="1">
      <protection locked="0"/>
    </xf>
    <xf numFmtId="164" fontId="5" fillId="0" borderId="0" xfId="0" applyNumberFormat="1" applyFont="1" applyProtection="1">
      <protection locked="0"/>
    </xf>
    <xf numFmtId="0" fontId="3" fillId="0" borderId="4" xfId="0" applyFont="1" applyBorder="1" applyAlignment="1" applyProtection="1">
      <alignment horizontal="centerContinuous"/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Alignment="1" applyProtection="1">
      <alignment horizontal="centerContinuous"/>
      <protection locked="0"/>
    </xf>
    <xf numFmtId="49" fontId="0" fillId="0" borderId="8" xfId="0" applyNumberFormat="1" applyBorder="1" applyAlignment="1" applyProtection="1">
      <alignment horizontal="centerContinuous"/>
      <protection locked="0"/>
    </xf>
    <xf numFmtId="0" fontId="9" fillId="0" borderId="9" xfId="0" applyFont="1" applyBorder="1" applyProtection="1"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13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49" fontId="9" fillId="0" borderId="6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5" fillId="0" borderId="1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165" fontId="14" fillId="0" borderId="0" xfId="0" applyNumberFormat="1" applyFont="1"/>
    <xf numFmtId="0" fontId="14" fillId="0" borderId="0" xfId="0" applyFont="1"/>
    <xf numFmtId="49" fontId="14" fillId="0" borderId="0" xfId="0" applyNumberFormat="1" applyFont="1"/>
    <xf numFmtId="0" fontId="14" fillId="0" borderId="0" xfId="1" applyNumberFormat="1" applyFont="1" applyBorder="1" applyAlignment="1">
      <alignment horizontal="center"/>
    </xf>
    <xf numFmtId="166" fontId="14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3" fillId="0" borderId="1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 applyProtection="1">
      <alignment horizontal="center"/>
    </xf>
    <xf numFmtId="49" fontId="10" fillId="0" borderId="5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0" xfId="0" applyNumberFormat="1" applyAlignment="1" applyProtection="1">
      <alignment horizontal="center"/>
    </xf>
    <xf numFmtId="0" fontId="7" fillId="0" borderId="1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Font="1"/>
    <xf numFmtId="0" fontId="18" fillId="0" borderId="12" xfId="0" applyFont="1" applyBorder="1" applyAlignment="1" applyProtection="1">
      <alignment horizontal="center"/>
      <protection locked="0"/>
    </xf>
    <xf numFmtId="49" fontId="18" fillId="0" borderId="12" xfId="0" applyNumberFormat="1" applyFont="1" applyBorder="1" applyAlignment="1" applyProtection="1">
      <alignment horizontal="center"/>
      <protection locked="0"/>
    </xf>
    <xf numFmtId="5" fontId="18" fillId="0" borderId="12" xfId="0" applyNumberFormat="1" applyFont="1" applyBorder="1" applyProtection="1">
      <protection locked="0"/>
    </xf>
    <xf numFmtId="0" fontId="18" fillId="0" borderId="12" xfId="0" applyFont="1" applyBorder="1" applyProtection="1">
      <protection locked="0"/>
    </xf>
    <xf numFmtId="5" fontId="18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49" fontId="10" fillId="0" borderId="5" xfId="0" applyNumberFormat="1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left"/>
    </xf>
    <xf numFmtId="49" fontId="16" fillId="0" borderId="5" xfId="0" applyNumberFormat="1" applyFont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49" fontId="14" fillId="2" borderId="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Protection="1">
      <protection locked="0"/>
    </xf>
    <xf numFmtId="49" fontId="14" fillId="2" borderId="0" xfId="0" applyNumberFormat="1" applyFont="1" applyFill="1" applyBorder="1" applyProtection="1">
      <protection locked="0"/>
    </xf>
    <xf numFmtId="0" fontId="14" fillId="2" borderId="11" xfId="0" applyFont="1" applyFill="1" applyBorder="1" applyProtection="1"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right"/>
    </xf>
    <xf numFmtId="5" fontId="14" fillId="2" borderId="0" xfId="0" applyNumberFormat="1" applyFont="1" applyFill="1" applyProtection="1"/>
    <xf numFmtId="49" fontId="14" fillId="2" borderId="0" xfId="0" applyNumberFormat="1" applyFont="1" applyFill="1"/>
    <xf numFmtId="0" fontId="21" fillId="2" borderId="0" xfId="0" applyFont="1" applyFill="1" applyAlignment="1">
      <alignment horizontal="right"/>
    </xf>
    <xf numFmtId="49" fontId="19" fillId="2" borderId="0" xfId="0" applyNumberFormat="1" applyFont="1" applyFill="1" applyAlignment="1">
      <alignment horizontal="right"/>
    </xf>
    <xf numFmtId="0" fontId="19" fillId="2" borderId="16" xfId="0" applyFont="1" applyFill="1" applyBorder="1" applyAlignment="1">
      <alignment horizontal="left"/>
    </xf>
    <xf numFmtId="0" fontId="19" fillId="2" borderId="17" xfId="0" applyFont="1" applyFill="1" applyBorder="1" applyAlignment="1">
      <alignment horizontal="left"/>
    </xf>
    <xf numFmtId="0" fontId="14" fillId="2" borderId="18" xfId="0" applyFont="1" applyFill="1" applyBorder="1"/>
    <xf numFmtId="0" fontId="2" fillId="0" borderId="19" xfId="0" applyFont="1" applyBorder="1" applyAlignment="1" applyProtection="1">
      <alignment horizontal="centerContinuous"/>
      <protection locked="0"/>
    </xf>
    <xf numFmtId="0" fontId="13" fillId="0" borderId="14" xfId="0" applyFont="1" applyBorder="1" applyProtection="1">
      <protection locked="0"/>
    </xf>
    <xf numFmtId="0" fontId="18" fillId="0" borderId="14" xfId="0" applyFont="1" applyBorder="1" applyAlignment="1" applyProtection="1">
      <alignment horizontal="center"/>
      <protection locked="0"/>
    </xf>
    <xf numFmtId="49" fontId="18" fillId="0" borderId="14" xfId="0" applyNumberFormat="1" applyFont="1" applyBorder="1" applyAlignment="1" applyProtection="1">
      <alignment horizontal="center"/>
      <protection locked="0"/>
    </xf>
    <xf numFmtId="5" fontId="18" fillId="0" borderId="14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8" fillId="0" borderId="20" xfId="0" applyFont="1" applyBorder="1" applyAlignment="1" applyProtection="1">
      <alignment horizontal="center"/>
      <protection locked="0"/>
    </xf>
    <xf numFmtId="49" fontId="18" fillId="0" borderId="20" xfId="0" applyNumberFormat="1" applyFont="1" applyBorder="1" applyAlignment="1" applyProtection="1">
      <alignment horizontal="center"/>
      <protection locked="0"/>
    </xf>
    <xf numFmtId="5" fontId="18" fillId="0" borderId="20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5" fontId="19" fillId="2" borderId="15" xfId="0" applyNumberFormat="1" applyFont="1" applyFill="1" applyBorder="1" applyProtection="1"/>
    <xf numFmtId="0" fontId="19" fillId="2" borderId="0" xfId="0" applyFont="1" applyFill="1"/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right"/>
      <protection locked="0"/>
    </xf>
    <xf numFmtId="167" fontId="22" fillId="0" borderId="0" xfId="0" applyNumberFormat="1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"/>
  <dimension ref="A1:M339"/>
  <sheetViews>
    <sheetView tabSelected="1" defaultGridColor="0" topLeftCell="B1" colorId="22" zoomScale="80" workbookViewId="0">
      <selection activeCell="B1" sqref="B1"/>
    </sheetView>
  </sheetViews>
  <sheetFormatPr defaultColWidth="9.6328125" defaultRowHeight="15"/>
  <cols>
    <col min="1" max="1" width="9.6328125" hidden="1" customWidth="1"/>
    <col min="2" max="2" width="5.6328125" customWidth="1"/>
    <col min="3" max="3" width="6.6328125" style="95" customWidth="1"/>
    <col min="4" max="5" width="8.6328125" style="96" customWidth="1"/>
    <col min="6" max="6" width="7.6328125" style="96" customWidth="1"/>
    <col min="7" max="7" width="8.6328125" style="96" customWidth="1"/>
    <col min="8" max="8" width="7.6328125" style="96" customWidth="1"/>
    <col min="9" max="9" width="15" customWidth="1"/>
    <col min="10" max="10" width="15.1796875" customWidth="1"/>
    <col min="11" max="11" width="35.6328125" customWidth="1"/>
    <col min="12" max="12" width="6.6328125" style="29" customWidth="1"/>
    <col min="13" max="13" width="18.6328125" customWidth="1"/>
  </cols>
  <sheetData>
    <row r="1" spans="1:13" ht="30">
      <c r="A1" t="s">
        <v>35</v>
      </c>
      <c r="B1" s="119" t="s">
        <v>39</v>
      </c>
      <c r="C1" s="80"/>
      <c r="D1" s="81"/>
      <c r="E1" s="82"/>
      <c r="F1" s="81"/>
      <c r="G1" s="81"/>
      <c r="H1" s="81"/>
      <c r="I1" s="144"/>
      <c r="J1" s="40"/>
      <c r="K1" s="41"/>
      <c r="L1" s="160" t="s">
        <v>41</v>
      </c>
      <c r="M1" s="161">
        <f ca="1">TODAY()</f>
        <v>41395</v>
      </c>
    </row>
    <row r="2" spans="1:13" ht="17.399999999999999">
      <c r="A2" t="s">
        <v>35</v>
      </c>
      <c r="B2" s="120" t="s">
        <v>44</v>
      </c>
      <c r="C2" s="83"/>
      <c r="D2" s="84"/>
      <c r="E2" s="85"/>
      <c r="F2" s="84"/>
      <c r="G2" s="84"/>
      <c r="H2" s="86"/>
      <c r="I2" s="44"/>
      <c r="J2" s="45"/>
      <c r="K2" s="43"/>
      <c r="L2" s="42"/>
      <c r="M2" s="43"/>
    </row>
    <row r="3" spans="1:13" ht="17.399999999999999">
      <c r="A3" t="s">
        <v>35</v>
      </c>
      <c r="B3" s="46"/>
      <c r="C3" s="87"/>
      <c r="D3" s="88"/>
      <c r="E3" s="89"/>
      <c r="F3" s="88"/>
      <c r="G3" s="88"/>
      <c r="H3" s="88"/>
      <c r="I3" s="47"/>
      <c r="J3" s="48"/>
      <c r="K3" s="48"/>
      <c r="L3" s="42"/>
      <c r="M3" s="48"/>
    </row>
    <row r="4" spans="1:13" ht="17.399999999999999">
      <c r="A4" t="s">
        <v>35</v>
      </c>
      <c r="B4" s="49" t="s">
        <v>0</v>
      </c>
      <c r="C4" s="87"/>
      <c r="D4" s="88"/>
      <c r="E4" s="157"/>
      <c r="F4" s="39"/>
      <c r="G4" s="39"/>
      <c r="H4" s="39"/>
      <c r="I4" s="47"/>
      <c r="J4" s="50" t="s">
        <v>1</v>
      </c>
      <c r="K4" s="41"/>
      <c r="L4" s="42"/>
      <c r="M4" s="48"/>
    </row>
    <row r="5" spans="1:13" ht="17.399999999999999">
      <c r="A5" t="s">
        <v>35</v>
      </c>
      <c r="B5" s="49" t="s">
        <v>2</v>
      </c>
      <c r="C5" s="87"/>
      <c r="D5" s="88"/>
      <c r="E5" s="157"/>
      <c r="F5" s="39"/>
      <c r="G5" s="39"/>
      <c r="H5" s="39"/>
      <c r="I5" s="47"/>
      <c r="J5" s="49" t="s">
        <v>3</v>
      </c>
      <c r="K5" s="51"/>
      <c r="L5" s="126" t="s">
        <v>38</v>
      </c>
      <c r="M5" s="48"/>
    </row>
    <row r="6" spans="1:13" ht="17.399999999999999">
      <c r="A6" t="s">
        <v>35</v>
      </c>
      <c r="B6" s="49"/>
      <c r="C6" s="87"/>
      <c r="D6" s="88"/>
      <c r="E6" s="158"/>
      <c r="F6" s="159"/>
      <c r="G6" s="159"/>
      <c r="H6" s="159"/>
      <c r="I6" s="47"/>
      <c r="J6" s="49" t="s">
        <v>4</v>
      </c>
      <c r="K6" s="51"/>
      <c r="L6" s="126"/>
      <c r="M6" s="48"/>
    </row>
    <row r="7" spans="1:13">
      <c r="A7" t="s">
        <v>35</v>
      </c>
      <c r="B7" s="48"/>
      <c r="C7" s="87"/>
      <c r="D7" s="88"/>
      <c r="E7" s="88"/>
      <c r="F7" s="88"/>
      <c r="G7" s="88"/>
      <c r="H7" s="88"/>
      <c r="I7" s="48"/>
      <c r="J7" s="48"/>
      <c r="K7" s="48"/>
      <c r="L7" s="42"/>
      <c r="M7" s="48"/>
    </row>
    <row r="8" spans="1:13" ht="16.95" customHeight="1">
      <c r="A8" t="s">
        <v>35</v>
      </c>
      <c r="B8" s="121" t="s">
        <v>5</v>
      </c>
      <c r="C8" s="90"/>
      <c r="D8" s="91"/>
      <c r="E8" s="91"/>
      <c r="F8" s="91"/>
      <c r="G8" s="91"/>
      <c r="H8" s="91"/>
      <c r="I8" s="52"/>
      <c r="J8" s="52"/>
      <c r="K8" s="52"/>
      <c r="L8" s="53"/>
      <c r="M8" s="54"/>
    </row>
    <row r="9" spans="1:13">
      <c r="A9" t="s">
        <v>35</v>
      </c>
      <c r="B9" s="5"/>
      <c r="C9" s="92"/>
      <c r="D9" s="93"/>
      <c r="E9" s="93"/>
      <c r="F9" s="93"/>
      <c r="G9" s="93"/>
      <c r="H9" s="93"/>
      <c r="I9" s="2"/>
      <c r="J9" s="2"/>
      <c r="K9" s="2"/>
      <c r="L9" s="31"/>
      <c r="M9" s="6"/>
    </row>
    <row r="10" spans="1:13">
      <c r="A10" t="s">
        <v>35</v>
      </c>
      <c r="B10" s="111"/>
      <c r="C10" s="112" t="s">
        <v>42</v>
      </c>
      <c r="D10" s="93"/>
      <c r="E10" s="93"/>
      <c r="F10" s="93"/>
      <c r="G10" s="93"/>
      <c r="H10" s="93"/>
      <c r="I10" s="2"/>
      <c r="J10" s="2"/>
      <c r="K10" s="2"/>
      <c r="L10" s="31"/>
      <c r="M10" s="6"/>
    </row>
    <row r="11" spans="1:13">
      <c r="A11" t="s">
        <v>35</v>
      </c>
      <c r="B11" s="111"/>
      <c r="C11" s="112"/>
      <c r="D11" s="93"/>
      <c r="E11" s="93"/>
      <c r="F11" s="93"/>
      <c r="G11" s="93"/>
      <c r="H11" s="93"/>
      <c r="I11" s="2"/>
      <c r="J11" s="2"/>
      <c r="K11" s="2"/>
      <c r="L11" s="31"/>
      <c r="M11" s="6"/>
    </row>
    <row r="12" spans="1:13">
      <c r="A12" t="s">
        <v>35</v>
      </c>
      <c r="B12" s="111"/>
      <c r="C12" s="112" t="s">
        <v>43</v>
      </c>
      <c r="D12" s="93"/>
      <c r="E12" s="93"/>
      <c r="F12" s="93"/>
      <c r="G12" s="93"/>
      <c r="H12" s="93"/>
      <c r="I12" s="2"/>
      <c r="J12" s="2"/>
      <c r="K12" s="2"/>
      <c r="L12" s="31"/>
      <c r="M12" s="6"/>
    </row>
    <row r="13" spans="1:13">
      <c r="A13" t="s">
        <v>35</v>
      </c>
      <c r="B13" s="5"/>
      <c r="C13" s="92"/>
      <c r="D13" s="93"/>
      <c r="E13" s="93"/>
      <c r="F13" s="93"/>
      <c r="G13" s="93"/>
      <c r="H13" s="93"/>
      <c r="I13" s="2"/>
      <c r="J13" s="2"/>
      <c r="K13" s="2"/>
      <c r="L13" s="31"/>
      <c r="M13" s="6"/>
    </row>
    <row r="14" spans="1:13">
      <c r="A14" t="s">
        <v>35</v>
      </c>
      <c r="B14" s="5"/>
      <c r="C14" s="92"/>
      <c r="D14" s="93"/>
      <c r="E14" s="93"/>
      <c r="F14" s="93"/>
      <c r="G14" s="93"/>
      <c r="H14" s="93"/>
      <c r="I14" s="2"/>
      <c r="J14" s="2"/>
      <c r="K14" s="2"/>
      <c r="L14" s="31"/>
      <c r="M14" s="6"/>
    </row>
    <row r="15" spans="1:13">
      <c r="A15" t="s">
        <v>35</v>
      </c>
      <c r="B15" s="5"/>
      <c r="C15" s="92"/>
      <c r="D15" s="93"/>
      <c r="E15" s="93"/>
      <c r="F15" s="93"/>
      <c r="G15" s="93"/>
      <c r="H15" s="93"/>
      <c r="I15" s="2"/>
      <c r="J15" s="2"/>
      <c r="K15" s="2"/>
      <c r="L15" s="31"/>
      <c r="M15" s="6"/>
    </row>
    <row r="16" spans="1:13">
      <c r="A16" t="s">
        <v>35</v>
      </c>
      <c r="B16" s="7"/>
      <c r="C16" s="94"/>
      <c r="D16" s="39"/>
      <c r="E16" s="39"/>
      <c r="F16" s="39"/>
      <c r="G16" s="39"/>
      <c r="H16" s="39"/>
      <c r="I16" s="3"/>
      <c r="J16" s="3"/>
      <c r="K16" s="3"/>
      <c r="L16" s="30"/>
      <c r="M16" s="8"/>
    </row>
    <row r="17" spans="1:13" s="73" customFormat="1" ht="13.8">
      <c r="B17" s="141"/>
      <c r="C17" s="127"/>
      <c r="D17" s="128"/>
      <c r="E17" s="128"/>
      <c r="F17" s="128"/>
      <c r="G17" s="128"/>
      <c r="H17" s="128"/>
      <c r="I17" s="129"/>
      <c r="J17" s="129"/>
      <c r="K17" s="129"/>
      <c r="L17" s="130"/>
      <c r="M17" s="131"/>
    </row>
    <row r="18" spans="1:13" s="73" customFormat="1" ht="14.4" thickBot="1">
      <c r="A18" s="73" t="s">
        <v>35</v>
      </c>
      <c r="B18" s="142" t="s">
        <v>26</v>
      </c>
      <c r="C18" s="133"/>
      <c r="D18" s="134"/>
      <c r="E18" s="135"/>
      <c r="F18" s="134"/>
      <c r="G18" s="134"/>
      <c r="H18" s="140" t="s">
        <v>23</v>
      </c>
      <c r="I18" s="155">
        <f>SUM(I23:I323)</f>
        <v>0</v>
      </c>
      <c r="J18" s="155">
        <f>SUM(J23:J323)</f>
        <v>0</v>
      </c>
      <c r="K18" s="156"/>
      <c r="L18" s="136" t="s">
        <v>24</v>
      </c>
      <c r="M18" s="155">
        <f>SUM(I23:I322)+SUM(J23:J322)</f>
        <v>0</v>
      </c>
    </row>
    <row r="19" spans="1:13" s="73" customFormat="1" thickTop="1">
      <c r="A19" s="73" t="s">
        <v>35</v>
      </c>
      <c r="B19" s="143"/>
      <c r="C19" s="133"/>
      <c r="D19" s="134"/>
      <c r="E19" s="134"/>
      <c r="F19" s="134"/>
      <c r="G19" s="134"/>
      <c r="H19" s="134"/>
      <c r="I19" s="137"/>
      <c r="J19" s="137"/>
      <c r="K19" s="132"/>
      <c r="L19" s="138"/>
      <c r="M19" s="139" t="str">
        <f>IF(I18-J18=0,"","Totals Do Not Balance--Check Debits &amp; Credits")</f>
        <v/>
      </c>
    </row>
    <row r="20" spans="1:13">
      <c r="A20" t="s">
        <v>35</v>
      </c>
      <c r="B20" s="55" t="s">
        <v>6</v>
      </c>
      <c r="C20" s="56" t="s">
        <v>7</v>
      </c>
      <c r="D20" s="57" t="s">
        <v>8</v>
      </c>
      <c r="E20" s="57" t="s">
        <v>36</v>
      </c>
      <c r="F20" s="57" t="s">
        <v>37</v>
      </c>
      <c r="G20" s="57" t="s">
        <v>9</v>
      </c>
      <c r="H20" s="57" t="s">
        <v>10</v>
      </c>
      <c r="I20" s="58"/>
      <c r="J20" s="58"/>
      <c r="K20" s="59" t="s">
        <v>11</v>
      </c>
      <c r="L20" s="60" t="s">
        <v>12</v>
      </c>
      <c r="M20" s="61" t="s">
        <v>13</v>
      </c>
    </row>
    <row r="21" spans="1:13">
      <c r="A21" t="s">
        <v>35</v>
      </c>
      <c r="B21" s="62" t="s">
        <v>14</v>
      </c>
      <c r="C21" s="63" t="s">
        <v>15</v>
      </c>
      <c r="D21" s="64" t="s">
        <v>16</v>
      </c>
      <c r="E21" s="64" t="s">
        <v>16</v>
      </c>
      <c r="F21" s="64" t="s">
        <v>16</v>
      </c>
      <c r="G21" s="64" t="s">
        <v>17</v>
      </c>
      <c r="H21" s="64" t="s">
        <v>18</v>
      </c>
      <c r="I21" s="63" t="s">
        <v>19</v>
      </c>
      <c r="J21" s="63" t="s">
        <v>20</v>
      </c>
      <c r="K21" s="124" t="s">
        <v>40</v>
      </c>
      <c r="L21" s="65" t="s">
        <v>21</v>
      </c>
      <c r="M21" s="66" t="s">
        <v>22</v>
      </c>
    </row>
    <row r="22" spans="1:13" ht="13.95" customHeight="1">
      <c r="A22" t="s">
        <v>35</v>
      </c>
      <c r="B22" s="48"/>
      <c r="C22" s="87"/>
      <c r="D22" s="88"/>
      <c r="E22" s="88"/>
      <c r="F22" s="88"/>
      <c r="G22" s="88"/>
      <c r="H22" s="88"/>
      <c r="I22" s="48"/>
      <c r="J22" s="48"/>
      <c r="K22" s="48"/>
      <c r="L22" s="42"/>
      <c r="M22" s="48"/>
    </row>
    <row r="23" spans="1:13" s="113" customFormat="1">
      <c r="A23" s="113" t="str">
        <f>IF(AND(I23=0,J23=0),"DeleteData","SaveData")</f>
        <v>DeleteData</v>
      </c>
      <c r="B23" s="79">
        <v>1</v>
      </c>
      <c r="C23" s="114"/>
      <c r="D23" s="115"/>
      <c r="E23" s="115"/>
      <c r="F23" s="115"/>
      <c r="G23" s="115"/>
      <c r="H23" s="115"/>
      <c r="I23" s="116"/>
      <c r="J23" s="116"/>
      <c r="K23" s="117"/>
      <c r="L23" s="115"/>
      <c r="M23" s="114"/>
    </row>
    <row r="24" spans="1:13" s="113" customFormat="1">
      <c r="A24" s="113" t="str">
        <f t="shared" ref="A24:A87" si="0">IF(AND(I24=0,J24=0),"DeleteData","SaveData")</f>
        <v>DeleteData</v>
      </c>
      <c r="B24" s="79">
        <v>2</v>
      </c>
      <c r="C24" s="114"/>
      <c r="D24" s="115"/>
      <c r="E24" s="115"/>
      <c r="F24" s="115"/>
      <c r="G24" s="115"/>
      <c r="H24" s="115"/>
      <c r="I24" s="116"/>
      <c r="J24" s="116"/>
      <c r="K24" s="117"/>
      <c r="L24" s="115"/>
      <c r="M24" s="114"/>
    </row>
    <row r="25" spans="1:13" s="113" customFormat="1">
      <c r="A25" s="113" t="str">
        <f t="shared" si="0"/>
        <v>DeleteData</v>
      </c>
      <c r="B25" s="79">
        <v>3</v>
      </c>
      <c r="C25" s="114"/>
      <c r="D25" s="115"/>
      <c r="E25" s="115"/>
      <c r="F25" s="115"/>
      <c r="G25" s="115"/>
      <c r="H25" s="115"/>
      <c r="I25" s="116"/>
      <c r="J25" s="116"/>
      <c r="K25" s="117"/>
      <c r="L25" s="115"/>
      <c r="M25" s="114"/>
    </row>
    <row r="26" spans="1:13" s="113" customFormat="1">
      <c r="A26" s="113" t="str">
        <f t="shared" si="0"/>
        <v>DeleteData</v>
      </c>
      <c r="B26" s="79">
        <v>4</v>
      </c>
      <c r="C26" s="114"/>
      <c r="D26" s="115"/>
      <c r="E26" s="115"/>
      <c r="F26" s="115"/>
      <c r="G26" s="115"/>
      <c r="H26" s="115"/>
      <c r="I26" s="116"/>
      <c r="J26" s="116"/>
      <c r="K26" s="117"/>
      <c r="L26" s="115"/>
      <c r="M26" s="114"/>
    </row>
    <row r="27" spans="1:13" s="113" customFormat="1">
      <c r="A27" s="113" t="str">
        <f t="shared" si="0"/>
        <v>DeleteData</v>
      </c>
      <c r="B27" s="79">
        <v>5</v>
      </c>
      <c r="C27" s="114"/>
      <c r="D27" s="115"/>
      <c r="E27" s="115"/>
      <c r="F27" s="115"/>
      <c r="G27" s="115"/>
      <c r="H27" s="115"/>
      <c r="I27" s="116"/>
      <c r="J27" s="116"/>
      <c r="K27" s="117"/>
      <c r="L27" s="115"/>
      <c r="M27" s="114"/>
    </row>
    <row r="28" spans="1:13" s="113" customFormat="1">
      <c r="A28" s="113" t="str">
        <f t="shared" si="0"/>
        <v>DeleteData</v>
      </c>
      <c r="B28" s="79">
        <v>6</v>
      </c>
      <c r="C28" s="114"/>
      <c r="D28" s="115"/>
      <c r="E28" s="115"/>
      <c r="F28" s="115"/>
      <c r="G28" s="115"/>
      <c r="H28" s="115"/>
      <c r="I28" s="116"/>
      <c r="J28" s="116"/>
      <c r="K28" s="117"/>
      <c r="L28" s="115"/>
      <c r="M28" s="114"/>
    </row>
    <row r="29" spans="1:13" s="113" customFormat="1">
      <c r="A29" s="113" t="str">
        <f t="shared" si="0"/>
        <v>DeleteData</v>
      </c>
      <c r="B29" s="79">
        <v>7</v>
      </c>
      <c r="C29" s="114"/>
      <c r="D29" s="115"/>
      <c r="E29" s="115"/>
      <c r="F29" s="115"/>
      <c r="G29" s="115"/>
      <c r="H29" s="115"/>
      <c r="I29" s="116"/>
      <c r="J29" s="116"/>
      <c r="K29" s="117"/>
      <c r="L29" s="115"/>
      <c r="M29" s="114"/>
    </row>
    <row r="30" spans="1:13" s="113" customFormat="1">
      <c r="A30" s="113" t="str">
        <f t="shared" si="0"/>
        <v>DeleteData</v>
      </c>
      <c r="B30" s="79">
        <v>8</v>
      </c>
      <c r="C30" s="114"/>
      <c r="D30" s="115"/>
      <c r="E30" s="115"/>
      <c r="F30" s="115"/>
      <c r="G30" s="115"/>
      <c r="H30" s="115"/>
      <c r="I30" s="116"/>
      <c r="J30" s="116"/>
      <c r="K30" s="117"/>
      <c r="L30" s="115"/>
      <c r="M30" s="114"/>
    </row>
    <row r="31" spans="1:13" s="113" customFormat="1">
      <c r="A31" s="113" t="str">
        <f t="shared" si="0"/>
        <v>DeleteData</v>
      </c>
      <c r="B31" s="79">
        <v>9</v>
      </c>
      <c r="C31" s="114"/>
      <c r="D31" s="115"/>
      <c r="E31" s="115"/>
      <c r="F31" s="115"/>
      <c r="G31" s="115"/>
      <c r="H31" s="115"/>
      <c r="I31" s="116"/>
      <c r="J31" s="116"/>
      <c r="K31" s="117"/>
      <c r="L31" s="115"/>
      <c r="M31" s="114"/>
    </row>
    <row r="32" spans="1:13" s="113" customFormat="1">
      <c r="A32" s="113" t="str">
        <f t="shared" si="0"/>
        <v>DeleteData</v>
      </c>
      <c r="B32" s="79">
        <v>10</v>
      </c>
      <c r="C32" s="114"/>
      <c r="D32" s="115"/>
      <c r="E32" s="115"/>
      <c r="F32" s="115"/>
      <c r="G32" s="115"/>
      <c r="H32" s="115"/>
      <c r="I32" s="116"/>
      <c r="J32" s="116"/>
      <c r="K32" s="117"/>
      <c r="L32" s="115"/>
      <c r="M32" s="114"/>
    </row>
    <row r="33" spans="1:13" s="113" customFormat="1">
      <c r="A33" s="113" t="str">
        <f t="shared" si="0"/>
        <v>DeleteData</v>
      </c>
      <c r="B33" s="79">
        <v>11</v>
      </c>
      <c r="C33" s="114"/>
      <c r="D33" s="115"/>
      <c r="E33" s="115"/>
      <c r="F33" s="115"/>
      <c r="G33" s="115"/>
      <c r="H33" s="115"/>
      <c r="I33" s="116"/>
      <c r="J33" s="116"/>
      <c r="K33" s="117"/>
      <c r="L33" s="115"/>
      <c r="M33" s="114"/>
    </row>
    <row r="34" spans="1:13" s="113" customFormat="1">
      <c r="A34" s="113" t="str">
        <f t="shared" si="0"/>
        <v>DeleteData</v>
      </c>
      <c r="B34" s="79">
        <v>12</v>
      </c>
      <c r="C34" s="114"/>
      <c r="D34" s="115"/>
      <c r="E34" s="115"/>
      <c r="F34" s="115"/>
      <c r="G34" s="115"/>
      <c r="H34" s="115"/>
      <c r="I34" s="116"/>
      <c r="J34" s="116"/>
      <c r="K34" s="117"/>
      <c r="L34" s="115"/>
      <c r="M34" s="114"/>
    </row>
    <row r="35" spans="1:13" s="113" customFormat="1">
      <c r="A35" s="113" t="str">
        <f t="shared" si="0"/>
        <v>DeleteData</v>
      </c>
      <c r="B35" s="79">
        <v>13</v>
      </c>
      <c r="C35" s="114"/>
      <c r="D35" s="115"/>
      <c r="E35" s="115"/>
      <c r="F35" s="115"/>
      <c r="G35" s="115"/>
      <c r="H35" s="115"/>
      <c r="I35" s="116"/>
      <c r="J35" s="116"/>
      <c r="K35" s="117"/>
      <c r="L35" s="115"/>
      <c r="M35" s="114"/>
    </row>
    <row r="36" spans="1:13" s="113" customFormat="1">
      <c r="A36" s="113" t="str">
        <f t="shared" si="0"/>
        <v>DeleteData</v>
      </c>
      <c r="B36" s="79">
        <v>14</v>
      </c>
      <c r="C36" s="114"/>
      <c r="D36" s="115"/>
      <c r="E36" s="115"/>
      <c r="F36" s="115"/>
      <c r="G36" s="115"/>
      <c r="H36" s="115"/>
      <c r="I36" s="116"/>
      <c r="J36" s="116"/>
      <c r="K36" s="117"/>
      <c r="L36" s="115"/>
      <c r="M36" s="114"/>
    </row>
    <row r="37" spans="1:13" s="113" customFormat="1">
      <c r="A37" s="113" t="str">
        <f t="shared" si="0"/>
        <v>DeleteData</v>
      </c>
      <c r="B37" s="79">
        <v>15</v>
      </c>
      <c r="C37" s="114"/>
      <c r="D37" s="115"/>
      <c r="E37" s="115"/>
      <c r="F37" s="115"/>
      <c r="G37" s="115"/>
      <c r="H37" s="115"/>
      <c r="I37" s="116"/>
      <c r="J37" s="116"/>
      <c r="K37" s="117"/>
      <c r="L37" s="115"/>
      <c r="M37" s="114"/>
    </row>
    <row r="38" spans="1:13" s="113" customFormat="1">
      <c r="A38" s="113" t="str">
        <f t="shared" si="0"/>
        <v>DeleteData</v>
      </c>
      <c r="B38" s="79">
        <v>16</v>
      </c>
      <c r="C38" s="114"/>
      <c r="D38" s="115"/>
      <c r="E38" s="115"/>
      <c r="F38" s="115"/>
      <c r="G38" s="115"/>
      <c r="H38" s="115"/>
      <c r="I38" s="116"/>
      <c r="J38" s="116"/>
      <c r="K38" s="117"/>
      <c r="L38" s="115"/>
      <c r="M38" s="114"/>
    </row>
    <row r="39" spans="1:13" s="113" customFormat="1">
      <c r="A39" s="113" t="str">
        <f t="shared" si="0"/>
        <v>DeleteData</v>
      </c>
      <c r="B39" s="79">
        <v>17</v>
      </c>
      <c r="C39" s="114"/>
      <c r="D39" s="115"/>
      <c r="E39" s="115"/>
      <c r="F39" s="115"/>
      <c r="G39" s="115"/>
      <c r="H39" s="115"/>
      <c r="I39" s="116"/>
      <c r="J39" s="116"/>
      <c r="K39" s="117"/>
      <c r="L39" s="115"/>
      <c r="M39" s="114"/>
    </row>
    <row r="40" spans="1:13" s="113" customFormat="1">
      <c r="A40" s="113" t="str">
        <f t="shared" si="0"/>
        <v>DeleteData</v>
      </c>
      <c r="B40" s="79">
        <v>18</v>
      </c>
      <c r="C40" s="114"/>
      <c r="D40" s="115"/>
      <c r="E40" s="115"/>
      <c r="F40" s="115"/>
      <c r="G40" s="115"/>
      <c r="H40" s="115"/>
      <c r="I40" s="116"/>
      <c r="J40" s="116"/>
      <c r="K40" s="117"/>
      <c r="L40" s="115"/>
      <c r="M40" s="114"/>
    </row>
    <row r="41" spans="1:13" s="113" customFormat="1">
      <c r="A41" s="113" t="str">
        <f t="shared" si="0"/>
        <v>DeleteData</v>
      </c>
      <c r="B41" s="79">
        <v>19</v>
      </c>
      <c r="C41" s="114"/>
      <c r="D41" s="115"/>
      <c r="E41" s="115"/>
      <c r="F41" s="115"/>
      <c r="G41" s="115"/>
      <c r="H41" s="115"/>
      <c r="I41" s="116"/>
      <c r="J41" s="116"/>
      <c r="K41" s="117"/>
      <c r="L41" s="115"/>
      <c r="M41" s="117"/>
    </row>
    <row r="42" spans="1:13" s="113" customFormat="1">
      <c r="A42" s="113" t="str">
        <f t="shared" si="0"/>
        <v>DeleteData</v>
      </c>
      <c r="B42" s="79">
        <v>20</v>
      </c>
      <c r="C42" s="114"/>
      <c r="D42" s="115"/>
      <c r="E42" s="115"/>
      <c r="F42" s="115"/>
      <c r="G42" s="115"/>
      <c r="H42" s="115"/>
      <c r="I42" s="116"/>
      <c r="J42" s="116"/>
      <c r="K42" s="117"/>
      <c r="L42" s="115"/>
      <c r="M42" s="117"/>
    </row>
    <row r="43" spans="1:13" s="113" customFormat="1">
      <c r="A43" s="113" t="str">
        <f t="shared" si="0"/>
        <v>DeleteData</v>
      </c>
      <c r="B43" s="79">
        <v>21</v>
      </c>
      <c r="C43" s="114"/>
      <c r="D43" s="115"/>
      <c r="E43" s="115"/>
      <c r="F43" s="115"/>
      <c r="G43" s="115"/>
      <c r="H43" s="115"/>
      <c r="I43" s="116"/>
      <c r="J43" s="116"/>
      <c r="K43" s="117"/>
      <c r="L43" s="115"/>
      <c r="M43" s="117"/>
    </row>
    <row r="44" spans="1:13" s="113" customFormat="1">
      <c r="A44" s="113" t="str">
        <f t="shared" si="0"/>
        <v>DeleteData</v>
      </c>
      <c r="B44" s="79">
        <v>22</v>
      </c>
      <c r="C44" s="114"/>
      <c r="D44" s="115"/>
      <c r="E44" s="115"/>
      <c r="F44" s="115"/>
      <c r="G44" s="115"/>
      <c r="H44" s="115"/>
      <c r="I44" s="116"/>
      <c r="J44" s="116"/>
      <c r="K44" s="117"/>
      <c r="L44" s="115"/>
      <c r="M44" s="117"/>
    </row>
    <row r="45" spans="1:13" s="113" customFormat="1">
      <c r="A45" s="113" t="str">
        <f t="shared" si="0"/>
        <v>DeleteData</v>
      </c>
      <c r="B45" s="79">
        <v>23</v>
      </c>
      <c r="C45" s="114"/>
      <c r="D45" s="115"/>
      <c r="E45" s="115"/>
      <c r="F45" s="115"/>
      <c r="G45" s="115"/>
      <c r="H45" s="115"/>
      <c r="I45" s="116"/>
      <c r="J45" s="116"/>
      <c r="K45" s="117"/>
      <c r="L45" s="115"/>
      <c r="M45" s="117"/>
    </row>
    <row r="46" spans="1:13" s="113" customFormat="1">
      <c r="A46" s="113" t="str">
        <f t="shared" si="0"/>
        <v>DeleteData</v>
      </c>
      <c r="B46" s="79">
        <v>24</v>
      </c>
      <c r="C46" s="114"/>
      <c r="D46" s="115"/>
      <c r="E46" s="115"/>
      <c r="F46" s="115"/>
      <c r="G46" s="115"/>
      <c r="H46" s="115"/>
      <c r="I46" s="116"/>
      <c r="J46" s="116"/>
      <c r="K46" s="117"/>
      <c r="L46" s="115"/>
      <c r="M46" s="117"/>
    </row>
    <row r="47" spans="1:13" s="113" customFormat="1">
      <c r="A47" s="113" t="str">
        <f t="shared" si="0"/>
        <v>DeleteData</v>
      </c>
      <c r="B47" s="79">
        <v>25</v>
      </c>
      <c r="C47" s="114"/>
      <c r="D47" s="115"/>
      <c r="E47" s="115"/>
      <c r="F47" s="115"/>
      <c r="G47" s="115"/>
      <c r="H47" s="115"/>
      <c r="I47" s="116"/>
      <c r="J47" s="116"/>
      <c r="K47" s="117"/>
      <c r="L47" s="115"/>
      <c r="M47" s="117"/>
    </row>
    <row r="48" spans="1:13" s="113" customFormat="1">
      <c r="A48" s="113" t="str">
        <f t="shared" si="0"/>
        <v>DeleteData</v>
      </c>
      <c r="B48" s="79">
        <v>26</v>
      </c>
      <c r="C48" s="114"/>
      <c r="D48" s="115"/>
      <c r="E48" s="115"/>
      <c r="F48" s="115"/>
      <c r="G48" s="115"/>
      <c r="H48" s="115"/>
      <c r="I48" s="116"/>
      <c r="J48" s="116"/>
      <c r="K48" s="117"/>
      <c r="L48" s="115"/>
      <c r="M48" s="117"/>
    </row>
    <row r="49" spans="1:13" s="113" customFormat="1">
      <c r="A49" s="113" t="str">
        <f t="shared" si="0"/>
        <v>DeleteData</v>
      </c>
      <c r="B49" s="79">
        <v>27</v>
      </c>
      <c r="C49" s="114"/>
      <c r="D49" s="115"/>
      <c r="E49" s="115"/>
      <c r="F49" s="115"/>
      <c r="G49" s="115"/>
      <c r="H49" s="115"/>
      <c r="I49" s="116"/>
      <c r="J49" s="116"/>
      <c r="K49" s="117"/>
      <c r="L49" s="115"/>
      <c r="M49" s="117"/>
    </row>
    <row r="50" spans="1:13" s="113" customFormat="1">
      <c r="A50" s="113" t="str">
        <f t="shared" si="0"/>
        <v>DeleteData</v>
      </c>
      <c r="B50" s="79">
        <v>28</v>
      </c>
      <c r="C50" s="114"/>
      <c r="D50" s="115"/>
      <c r="E50" s="115"/>
      <c r="F50" s="115"/>
      <c r="G50" s="115"/>
      <c r="H50" s="115"/>
      <c r="I50" s="116"/>
      <c r="J50" s="116"/>
      <c r="K50" s="117"/>
      <c r="L50" s="115"/>
      <c r="M50" s="117"/>
    </row>
    <row r="51" spans="1:13" s="113" customFormat="1">
      <c r="A51" s="113" t="str">
        <f t="shared" si="0"/>
        <v>DeleteData</v>
      </c>
      <c r="B51" s="79">
        <v>29</v>
      </c>
      <c r="C51" s="114"/>
      <c r="D51" s="115"/>
      <c r="E51" s="115"/>
      <c r="F51" s="115"/>
      <c r="G51" s="115"/>
      <c r="H51" s="115"/>
      <c r="I51" s="116"/>
      <c r="J51" s="116"/>
      <c r="K51" s="117"/>
      <c r="L51" s="115"/>
      <c r="M51" s="117"/>
    </row>
    <row r="52" spans="1:13" s="113" customFormat="1">
      <c r="A52" s="113" t="str">
        <f t="shared" si="0"/>
        <v>DeleteData</v>
      </c>
      <c r="B52" s="79">
        <v>30</v>
      </c>
      <c r="C52" s="114"/>
      <c r="D52" s="115"/>
      <c r="E52" s="115"/>
      <c r="F52" s="115"/>
      <c r="G52" s="115"/>
      <c r="H52" s="115"/>
      <c r="I52" s="116"/>
      <c r="J52" s="116"/>
      <c r="K52" s="117"/>
      <c r="L52" s="115"/>
      <c r="M52" s="117"/>
    </row>
    <row r="53" spans="1:13" s="113" customFormat="1">
      <c r="A53" s="113" t="str">
        <f t="shared" si="0"/>
        <v>DeleteData</v>
      </c>
      <c r="B53" s="79">
        <v>31</v>
      </c>
      <c r="C53" s="114"/>
      <c r="D53" s="115"/>
      <c r="E53" s="115"/>
      <c r="F53" s="115"/>
      <c r="G53" s="115"/>
      <c r="H53" s="115"/>
      <c r="I53" s="116"/>
      <c r="J53" s="116"/>
      <c r="K53" s="117"/>
      <c r="L53" s="115"/>
      <c r="M53" s="117"/>
    </row>
    <row r="54" spans="1:13" s="113" customFormat="1">
      <c r="A54" s="113" t="str">
        <f t="shared" si="0"/>
        <v>DeleteData</v>
      </c>
      <c r="B54" s="79">
        <v>32</v>
      </c>
      <c r="C54" s="114"/>
      <c r="D54" s="115"/>
      <c r="E54" s="115"/>
      <c r="F54" s="115"/>
      <c r="G54" s="115"/>
      <c r="H54" s="115"/>
      <c r="I54" s="116"/>
      <c r="J54" s="116"/>
      <c r="K54" s="117"/>
      <c r="L54" s="115"/>
      <c r="M54" s="117"/>
    </row>
    <row r="55" spans="1:13" s="113" customFormat="1">
      <c r="A55" s="113" t="str">
        <f t="shared" si="0"/>
        <v>DeleteData</v>
      </c>
      <c r="B55" s="79">
        <v>33</v>
      </c>
      <c r="C55" s="114"/>
      <c r="D55" s="115"/>
      <c r="E55" s="115"/>
      <c r="F55" s="115"/>
      <c r="G55" s="115"/>
      <c r="H55" s="115"/>
      <c r="I55" s="116"/>
      <c r="J55" s="116"/>
      <c r="K55" s="117"/>
      <c r="L55" s="115"/>
      <c r="M55" s="117"/>
    </row>
    <row r="56" spans="1:13" s="113" customFormat="1">
      <c r="A56" s="113" t="str">
        <f t="shared" si="0"/>
        <v>DeleteData</v>
      </c>
      <c r="B56" s="150">
        <v>34</v>
      </c>
      <c r="C56" s="151"/>
      <c r="D56" s="152"/>
      <c r="E56" s="152"/>
      <c r="F56" s="152"/>
      <c r="G56" s="152"/>
      <c r="H56" s="152"/>
      <c r="I56" s="153"/>
      <c r="J56" s="153"/>
      <c r="K56" s="117"/>
      <c r="L56" s="152"/>
      <c r="M56" s="154"/>
    </row>
    <row r="57" spans="1:13" s="113" customFormat="1">
      <c r="A57" s="113" t="str">
        <f t="shared" si="0"/>
        <v>DeleteData</v>
      </c>
      <c r="B57" s="145">
        <v>35</v>
      </c>
      <c r="C57" s="146"/>
      <c r="D57" s="147"/>
      <c r="E57" s="147"/>
      <c r="F57" s="147"/>
      <c r="G57" s="147"/>
      <c r="H57" s="147"/>
      <c r="I57" s="148"/>
      <c r="J57" s="148"/>
      <c r="K57" s="117"/>
      <c r="L57" s="147"/>
      <c r="M57" s="149"/>
    </row>
    <row r="58" spans="1:13" s="113" customFormat="1">
      <c r="A58" s="113" t="str">
        <f t="shared" si="0"/>
        <v>DeleteData</v>
      </c>
      <c r="B58" s="79">
        <v>36</v>
      </c>
      <c r="C58" s="114"/>
      <c r="D58" s="115"/>
      <c r="E58" s="115"/>
      <c r="F58" s="115"/>
      <c r="G58" s="115"/>
      <c r="H58" s="115"/>
      <c r="I58" s="116"/>
      <c r="J58" s="116"/>
      <c r="K58" s="117"/>
      <c r="L58" s="115"/>
      <c r="M58" s="117"/>
    </row>
    <row r="59" spans="1:13" s="113" customFormat="1">
      <c r="A59" s="113" t="str">
        <f t="shared" si="0"/>
        <v>DeleteData</v>
      </c>
      <c r="B59" s="79">
        <v>37</v>
      </c>
      <c r="C59" s="114"/>
      <c r="D59" s="115"/>
      <c r="E59" s="115"/>
      <c r="F59" s="115"/>
      <c r="G59" s="115"/>
      <c r="H59" s="115"/>
      <c r="I59" s="116"/>
      <c r="J59" s="116"/>
      <c r="K59" s="117"/>
      <c r="L59" s="115"/>
      <c r="M59" s="117"/>
    </row>
    <row r="60" spans="1:13" s="113" customFormat="1">
      <c r="A60" s="113" t="str">
        <f t="shared" si="0"/>
        <v>DeleteData</v>
      </c>
      <c r="B60" s="79">
        <v>38</v>
      </c>
      <c r="C60" s="114"/>
      <c r="D60" s="115"/>
      <c r="E60" s="115"/>
      <c r="F60" s="115"/>
      <c r="G60" s="115"/>
      <c r="H60" s="115"/>
      <c r="I60" s="116"/>
      <c r="J60" s="116"/>
      <c r="K60" s="117"/>
      <c r="L60" s="115"/>
      <c r="M60" s="117"/>
    </row>
    <row r="61" spans="1:13" s="113" customFormat="1">
      <c r="A61" s="113" t="str">
        <f t="shared" si="0"/>
        <v>DeleteData</v>
      </c>
      <c r="B61" s="79">
        <v>39</v>
      </c>
      <c r="C61" s="114"/>
      <c r="D61" s="115"/>
      <c r="E61" s="115"/>
      <c r="F61" s="115"/>
      <c r="G61" s="115"/>
      <c r="H61" s="115"/>
      <c r="I61" s="116"/>
      <c r="J61" s="116"/>
      <c r="K61" s="117"/>
      <c r="L61" s="115"/>
      <c r="M61" s="117"/>
    </row>
    <row r="62" spans="1:13" s="113" customFormat="1">
      <c r="A62" s="113" t="str">
        <f t="shared" si="0"/>
        <v>DeleteData</v>
      </c>
      <c r="B62" s="79">
        <v>40</v>
      </c>
      <c r="C62" s="114"/>
      <c r="D62" s="115"/>
      <c r="E62" s="115"/>
      <c r="F62" s="115"/>
      <c r="G62" s="115"/>
      <c r="H62" s="115"/>
      <c r="I62" s="116"/>
      <c r="J62" s="116"/>
      <c r="K62" s="117"/>
      <c r="L62" s="115"/>
      <c r="M62" s="117"/>
    </row>
    <row r="63" spans="1:13" s="113" customFormat="1">
      <c r="A63" s="113" t="str">
        <f t="shared" si="0"/>
        <v>DeleteData</v>
      </c>
      <c r="B63" s="79">
        <v>41</v>
      </c>
      <c r="C63" s="114"/>
      <c r="D63" s="115"/>
      <c r="E63" s="115"/>
      <c r="F63" s="115"/>
      <c r="G63" s="115"/>
      <c r="H63" s="115"/>
      <c r="I63" s="116"/>
      <c r="J63" s="116"/>
      <c r="K63" s="117"/>
      <c r="L63" s="115"/>
      <c r="M63" s="114"/>
    </row>
    <row r="64" spans="1:13" s="113" customFormat="1">
      <c r="A64" s="113" t="str">
        <f t="shared" si="0"/>
        <v>DeleteData</v>
      </c>
      <c r="B64" s="79">
        <v>42</v>
      </c>
      <c r="C64" s="114"/>
      <c r="D64" s="115"/>
      <c r="E64" s="115"/>
      <c r="F64" s="115"/>
      <c r="G64" s="115"/>
      <c r="H64" s="115"/>
      <c r="I64" s="116"/>
      <c r="J64" s="116"/>
      <c r="K64" s="117"/>
      <c r="L64" s="115"/>
      <c r="M64" s="114"/>
    </row>
    <row r="65" spans="1:13" s="113" customFormat="1">
      <c r="A65" s="113" t="str">
        <f t="shared" si="0"/>
        <v>DeleteData</v>
      </c>
      <c r="B65" s="79">
        <v>43</v>
      </c>
      <c r="C65" s="114"/>
      <c r="D65" s="115"/>
      <c r="E65" s="115"/>
      <c r="F65" s="115"/>
      <c r="G65" s="115"/>
      <c r="H65" s="115"/>
      <c r="I65" s="116"/>
      <c r="J65" s="116"/>
      <c r="K65" s="117"/>
      <c r="L65" s="115"/>
      <c r="M65" s="114"/>
    </row>
    <row r="66" spans="1:13" s="113" customFormat="1">
      <c r="A66" s="113" t="str">
        <f t="shared" si="0"/>
        <v>DeleteData</v>
      </c>
      <c r="B66" s="79">
        <v>44</v>
      </c>
      <c r="C66" s="114"/>
      <c r="D66" s="115"/>
      <c r="E66" s="115"/>
      <c r="F66" s="115"/>
      <c r="G66" s="115"/>
      <c r="H66" s="115"/>
      <c r="I66" s="116"/>
      <c r="J66" s="116"/>
      <c r="K66" s="117"/>
      <c r="L66" s="115"/>
      <c r="M66" s="114"/>
    </row>
    <row r="67" spans="1:13" s="113" customFormat="1">
      <c r="A67" s="113" t="str">
        <f t="shared" si="0"/>
        <v>DeleteData</v>
      </c>
      <c r="B67" s="79">
        <v>45</v>
      </c>
      <c r="C67" s="114"/>
      <c r="D67" s="115"/>
      <c r="E67" s="115"/>
      <c r="F67" s="115"/>
      <c r="G67" s="115"/>
      <c r="H67" s="115"/>
      <c r="I67" s="116"/>
      <c r="J67" s="116"/>
      <c r="K67" s="117"/>
      <c r="L67" s="115"/>
      <c r="M67" s="114"/>
    </row>
    <row r="68" spans="1:13" s="113" customFormat="1">
      <c r="A68" s="113" t="str">
        <f t="shared" si="0"/>
        <v>DeleteData</v>
      </c>
      <c r="B68" s="79">
        <v>46</v>
      </c>
      <c r="C68" s="114"/>
      <c r="D68" s="115"/>
      <c r="E68" s="115"/>
      <c r="F68" s="115"/>
      <c r="G68" s="115"/>
      <c r="H68" s="115"/>
      <c r="I68" s="116"/>
      <c r="J68" s="116"/>
      <c r="K68" s="117"/>
      <c r="L68" s="115"/>
      <c r="M68" s="114"/>
    </row>
    <row r="69" spans="1:13" s="113" customFormat="1">
      <c r="A69" s="113" t="str">
        <f t="shared" si="0"/>
        <v>DeleteData</v>
      </c>
      <c r="B69" s="79">
        <v>47</v>
      </c>
      <c r="C69" s="114"/>
      <c r="D69" s="115"/>
      <c r="E69" s="115"/>
      <c r="F69" s="115"/>
      <c r="G69" s="115"/>
      <c r="H69" s="115"/>
      <c r="I69" s="116"/>
      <c r="J69" s="116"/>
      <c r="K69" s="117"/>
      <c r="L69" s="115"/>
      <c r="M69" s="114"/>
    </row>
    <row r="70" spans="1:13" s="113" customFormat="1">
      <c r="A70" s="113" t="str">
        <f t="shared" si="0"/>
        <v>DeleteData</v>
      </c>
      <c r="B70" s="79">
        <v>48</v>
      </c>
      <c r="C70" s="114"/>
      <c r="D70" s="115"/>
      <c r="E70" s="115"/>
      <c r="F70" s="115"/>
      <c r="G70" s="115"/>
      <c r="H70" s="115"/>
      <c r="I70" s="116"/>
      <c r="J70" s="116"/>
      <c r="K70" s="117"/>
      <c r="L70" s="115"/>
      <c r="M70" s="114"/>
    </row>
    <row r="71" spans="1:13" s="113" customFormat="1">
      <c r="A71" s="113" t="str">
        <f t="shared" si="0"/>
        <v>DeleteData</v>
      </c>
      <c r="B71" s="79">
        <v>49</v>
      </c>
      <c r="C71" s="114"/>
      <c r="D71" s="115"/>
      <c r="E71" s="115"/>
      <c r="F71" s="115"/>
      <c r="G71" s="115"/>
      <c r="H71" s="115"/>
      <c r="I71" s="116"/>
      <c r="J71" s="118"/>
      <c r="K71" s="117"/>
      <c r="L71" s="115"/>
      <c r="M71" s="114"/>
    </row>
    <row r="72" spans="1:13" s="113" customFormat="1">
      <c r="A72" s="113" t="str">
        <f t="shared" si="0"/>
        <v>DeleteData</v>
      </c>
      <c r="B72" s="79">
        <v>50</v>
      </c>
      <c r="C72" s="114"/>
      <c r="D72" s="115"/>
      <c r="E72" s="115"/>
      <c r="F72" s="115"/>
      <c r="G72" s="115"/>
      <c r="H72" s="115"/>
      <c r="I72" s="116"/>
      <c r="J72" s="116"/>
      <c r="K72" s="117"/>
      <c r="L72" s="115"/>
      <c r="M72" s="114"/>
    </row>
    <row r="73" spans="1:13" s="113" customFormat="1">
      <c r="A73" s="113" t="str">
        <f t="shared" si="0"/>
        <v>DeleteData</v>
      </c>
      <c r="B73" s="79">
        <v>51</v>
      </c>
      <c r="C73" s="114"/>
      <c r="D73" s="115"/>
      <c r="E73" s="115"/>
      <c r="F73" s="115"/>
      <c r="G73" s="115"/>
      <c r="H73" s="115"/>
      <c r="I73" s="116"/>
      <c r="J73" s="116"/>
      <c r="K73" s="117"/>
      <c r="L73" s="115"/>
      <c r="M73" s="114"/>
    </row>
    <row r="74" spans="1:13" s="113" customFormat="1">
      <c r="A74" s="113" t="str">
        <f t="shared" si="0"/>
        <v>DeleteData</v>
      </c>
      <c r="B74" s="79">
        <v>52</v>
      </c>
      <c r="C74" s="114"/>
      <c r="D74" s="115"/>
      <c r="E74" s="115"/>
      <c r="F74" s="115"/>
      <c r="G74" s="115"/>
      <c r="H74" s="115"/>
      <c r="I74" s="116"/>
      <c r="J74" s="116"/>
      <c r="K74" s="117"/>
      <c r="L74" s="115"/>
      <c r="M74" s="114"/>
    </row>
    <row r="75" spans="1:13" s="113" customFormat="1">
      <c r="A75" s="113" t="str">
        <f t="shared" si="0"/>
        <v>DeleteData</v>
      </c>
      <c r="B75" s="79">
        <v>53</v>
      </c>
      <c r="C75" s="114"/>
      <c r="D75" s="115"/>
      <c r="E75" s="115"/>
      <c r="F75" s="115"/>
      <c r="G75" s="115"/>
      <c r="H75" s="115"/>
      <c r="I75" s="116"/>
      <c r="J75" s="116"/>
      <c r="K75" s="117"/>
      <c r="L75" s="115"/>
      <c r="M75" s="114"/>
    </row>
    <row r="76" spans="1:13" s="113" customFormat="1">
      <c r="A76" s="113" t="str">
        <f t="shared" si="0"/>
        <v>DeleteData</v>
      </c>
      <c r="B76" s="79">
        <v>54</v>
      </c>
      <c r="C76" s="114"/>
      <c r="D76" s="115"/>
      <c r="E76" s="115"/>
      <c r="F76" s="115"/>
      <c r="G76" s="115"/>
      <c r="H76" s="115"/>
      <c r="I76" s="116"/>
      <c r="J76" s="116"/>
      <c r="K76" s="117"/>
      <c r="L76" s="115"/>
      <c r="M76" s="114"/>
    </row>
    <row r="77" spans="1:13" s="113" customFormat="1">
      <c r="A77" s="113" t="str">
        <f t="shared" si="0"/>
        <v>DeleteData</v>
      </c>
      <c r="B77" s="79">
        <v>55</v>
      </c>
      <c r="C77" s="114"/>
      <c r="D77" s="115"/>
      <c r="E77" s="115"/>
      <c r="F77" s="115"/>
      <c r="G77" s="115"/>
      <c r="H77" s="115"/>
      <c r="I77" s="116"/>
      <c r="J77" s="116"/>
      <c r="K77" s="117"/>
      <c r="L77" s="115"/>
      <c r="M77" s="114"/>
    </row>
    <row r="78" spans="1:13" s="113" customFormat="1">
      <c r="A78" s="113" t="str">
        <f t="shared" si="0"/>
        <v>DeleteData</v>
      </c>
      <c r="B78" s="79">
        <v>56</v>
      </c>
      <c r="C78" s="114"/>
      <c r="D78" s="115"/>
      <c r="E78" s="115"/>
      <c r="F78" s="115"/>
      <c r="G78" s="115"/>
      <c r="H78" s="115"/>
      <c r="I78" s="116"/>
      <c r="J78" s="116"/>
      <c r="K78" s="117"/>
      <c r="L78" s="115"/>
      <c r="M78" s="114"/>
    </row>
    <row r="79" spans="1:13" s="113" customFormat="1">
      <c r="A79" s="113" t="str">
        <f t="shared" si="0"/>
        <v>DeleteData</v>
      </c>
      <c r="B79" s="79">
        <v>57</v>
      </c>
      <c r="C79" s="114"/>
      <c r="D79" s="115"/>
      <c r="E79" s="115"/>
      <c r="F79" s="115"/>
      <c r="G79" s="115"/>
      <c r="H79" s="115"/>
      <c r="I79" s="116"/>
      <c r="J79" s="116"/>
      <c r="K79" s="117"/>
      <c r="L79" s="115"/>
      <c r="M79" s="114"/>
    </row>
    <row r="80" spans="1:13" s="113" customFormat="1">
      <c r="A80" s="113" t="str">
        <f t="shared" si="0"/>
        <v>DeleteData</v>
      </c>
      <c r="B80" s="79">
        <v>58</v>
      </c>
      <c r="C80" s="114"/>
      <c r="D80" s="115"/>
      <c r="E80" s="115"/>
      <c r="F80" s="115"/>
      <c r="G80" s="115"/>
      <c r="H80" s="115"/>
      <c r="I80" s="116"/>
      <c r="J80" s="116"/>
      <c r="K80" s="117"/>
      <c r="L80" s="115"/>
      <c r="M80" s="114"/>
    </row>
    <row r="81" spans="1:13" s="113" customFormat="1">
      <c r="A81" s="113" t="str">
        <f t="shared" si="0"/>
        <v>DeleteData</v>
      </c>
      <c r="B81" s="79">
        <v>59</v>
      </c>
      <c r="C81" s="114"/>
      <c r="D81" s="115"/>
      <c r="E81" s="115"/>
      <c r="F81" s="115"/>
      <c r="G81" s="115"/>
      <c r="H81" s="115"/>
      <c r="I81" s="116"/>
      <c r="J81" s="116"/>
      <c r="K81" s="117"/>
      <c r="L81" s="115"/>
      <c r="M81" s="114"/>
    </row>
    <row r="82" spans="1:13" s="113" customFormat="1">
      <c r="A82" s="113" t="str">
        <f t="shared" si="0"/>
        <v>DeleteData</v>
      </c>
      <c r="B82" s="79">
        <v>60</v>
      </c>
      <c r="C82" s="114"/>
      <c r="D82" s="115"/>
      <c r="E82" s="115"/>
      <c r="F82" s="115"/>
      <c r="G82" s="115"/>
      <c r="H82" s="115"/>
      <c r="I82" s="116"/>
      <c r="J82" s="116"/>
      <c r="K82" s="117"/>
      <c r="L82" s="115"/>
      <c r="M82" s="114"/>
    </row>
    <row r="83" spans="1:13" s="113" customFormat="1">
      <c r="A83" s="113" t="str">
        <f t="shared" si="0"/>
        <v>DeleteData</v>
      </c>
      <c r="B83" s="79">
        <v>61</v>
      </c>
      <c r="C83" s="114"/>
      <c r="D83" s="115"/>
      <c r="E83" s="115"/>
      <c r="F83" s="115"/>
      <c r="G83" s="115"/>
      <c r="H83" s="115"/>
      <c r="I83" s="116"/>
      <c r="J83" s="116"/>
      <c r="K83" s="117"/>
      <c r="L83" s="115"/>
      <c r="M83" s="114"/>
    </row>
    <row r="84" spans="1:13" s="113" customFormat="1">
      <c r="A84" s="113" t="str">
        <f t="shared" si="0"/>
        <v>DeleteData</v>
      </c>
      <c r="B84" s="79">
        <v>62</v>
      </c>
      <c r="C84" s="114"/>
      <c r="D84" s="115"/>
      <c r="E84" s="115"/>
      <c r="F84" s="115"/>
      <c r="G84" s="115"/>
      <c r="H84" s="115"/>
      <c r="I84" s="116"/>
      <c r="J84" s="116"/>
      <c r="K84" s="117"/>
      <c r="L84" s="115"/>
      <c r="M84" s="114"/>
    </row>
    <row r="85" spans="1:13" s="113" customFormat="1">
      <c r="A85" s="113" t="str">
        <f t="shared" si="0"/>
        <v>DeleteData</v>
      </c>
      <c r="B85" s="79">
        <v>63</v>
      </c>
      <c r="C85" s="114"/>
      <c r="D85" s="115"/>
      <c r="E85" s="115"/>
      <c r="F85" s="115"/>
      <c r="G85" s="115"/>
      <c r="H85" s="115"/>
      <c r="I85" s="116"/>
      <c r="J85" s="116"/>
      <c r="K85" s="117"/>
      <c r="L85" s="115"/>
      <c r="M85" s="114"/>
    </row>
    <row r="86" spans="1:13" s="113" customFormat="1">
      <c r="A86" s="113" t="str">
        <f t="shared" si="0"/>
        <v>DeleteData</v>
      </c>
      <c r="B86" s="79">
        <v>64</v>
      </c>
      <c r="C86" s="114"/>
      <c r="D86" s="115"/>
      <c r="E86" s="115"/>
      <c r="F86" s="115"/>
      <c r="G86" s="115"/>
      <c r="H86" s="115"/>
      <c r="I86" s="116"/>
      <c r="J86" s="116"/>
      <c r="K86" s="117"/>
      <c r="L86" s="115"/>
      <c r="M86" s="114"/>
    </row>
    <row r="87" spans="1:13" s="113" customFormat="1">
      <c r="A87" s="113" t="str">
        <f t="shared" si="0"/>
        <v>DeleteData</v>
      </c>
      <c r="B87" s="79">
        <v>65</v>
      </c>
      <c r="C87" s="114"/>
      <c r="D87" s="115"/>
      <c r="E87" s="115"/>
      <c r="F87" s="115"/>
      <c r="G87" s="115"/>
      <c r="H87" s="115"/>
      <c r="I87" s="116"/>
      <c r="J87" s="116"/>
      <c r="K87" s="117"/>
      <c r="L87" s="115"/>
      <c r="M87" s="114"/>
    </row>
    <row r="88" spans="1:13" s="113" customFormat="1">
      <c r="A88" s="113" t="str">
        <f t="shared" ref="A88:A151" si="1">IF(AND(I88=0,J88=0),"DeleteData","SaveData")</f>
        <v>DeleteData</v>
      </c>
      <c r="B88" s="79">
        <v>66</v>
      </c>
      <c r="C88" s="114"/>
      <c r="D88" s="115"/>
      <c r="E88" s="115"/>
      <c r="F88" s="115"/>
      <c r="G88" s="115"/>
      <c r="H88" s="115"/>
      <c r="I88" s="116"/>
      <c r="J88" s="116"/>
      <c r="K88" s="117"/>
      <c r="L88" s="115"/>
      <c r="M88" s="114"/>
    </row>
    <row r="89" spans="1:13" s="113" customFormat="1">
      <c r="A89" s="113" t="str">
        <f t="shared" si="1"/>
        <v>DeleteData</v>
      </c>
      <c r="B89" s="79">
        <v>67</v>
      </c>
      <c r="C89" s="114"/>
      <c r="D89" s="115"/>
      <c r="E89" s="115"/>
      <c r="F89" s="115"/>
      <c r="G89" s="115"/>
      <c r="H89" s="115"/>
      <c r="I89" s="116"/>
      <c r="J89" s="116"/>
      <c r="K89" s="117"/>
      <c r="L89" s="115"/>
      <c r="M89" s="114"/>
    </row>
    <row r="90" spans="1:13" s="113" customFormat="1">
      <c r="A90" s="113" t="str">
        <f t="shared" si="1"/>
        <v>DeleteData</v>
      </c>
      <c r="B90" s="79">
        <v>68</v>
      </c>
      <c r="C90" s="114"/>
      <c r="D90" s="115"/>
      <c r="E90" s="115"/>
      <c r="F90" s="115"/>
      <c r="G90" s="115"/>
      <c r="H90" s="115"/>
      <c r="I90" s="116"/>
      <c r="J90" s="116"/>
      <c r="K90" s="117"/>
      <c r="L90" s="115"/>
      <c r="M90" s="114"/>
    </row>
    <row r="91" spans="1:13" s="113" customFormat="1">
      <c r="A91" s="113" t="str">
        <f t="shared" si="1"/>
        <v>DeleteData</v>
      </c>
      <c r="B91" s="79">
        <v>69</v>
      </c>
      <c r="C91" s="114"/>
      <c r="D91" s="115"/>
      <c r="E91" s="115"/>
      <c r="F91" s="115"/>
      <c r="G91" s="115"/>
      <c r="H91" s="115"/>
      <c r="I91" s="116"/>
      <c r="J91" s="116"/>
      <c r="K91" s="117"/>
      <c r="L91" s="115"/>
      <c r="M91" s="114"/>
    </row>
    <row r="92" spans="1:13" s="113" customFormat="1">
      <c r="A92" s="113" t="str">
        <f t="shared" si="1"/>
        <v>DeleteData</v>
      </c>
      <c r="B92" s="79">
        <v>70</v>
      </c>
      <c r="C92" s="114"/>
      <c r="D92" s="115"/>
      <c r="E92" s="115"/>
      <c r="F92" s="115"/>
      <c r="G92" s="115"/>
      <c r="H92" s="115"/>
      <c r="I92" s="116"/>
      <c r="J92" s="116"/>
      <c r="K92" s="117"/>
      <c r="L92" s="115"/>
      <c r="M92" s="114"/>
    </row>
    <row r="93" spans="1:13" s="113" customFormat="1">
      <c r="A93" s="113" t="str">
        <f t="shared" si="1"/>
        <v>DeleteData</v>
      </c>
      <c r="B93" s="79">
        <v>71</v>
      </c>
      <c r="C93" s="114"/>
      <c r="D93" s="115"/>
      <c r="E93" s="115"/>
      <c r="F93" s="115"/>
      <c r="G93" s="115"/>
      <c r="H93" s="115"/>
      <c r="I93" s="116"/>
      <c r="J93" s="116"/>
      <c r="K93" s="117"/>
      <c r="L93" s="115"/>
      <c r="M93" s="114"/>
    </row>
    <row r="94" spans="1:13" s="113" customFormat="1">
      <c r="A94" s="113" t="str">
        <f t="shared" si="1"/>
        <v>DeleteData</v>
      </c>
      <c r="B94" s="79">
        <v>72</v>
      </c>
      <c r="C94" s="114"/>
      <c r="D94" s="115"/>
      <c r="E94" s="115"/>
      <c r="F94" s="115"/>
      <c r="G94" s="115"/>
      <c r="H94" s="115"/>
      <c r="I94" s="116"/>
      <c r="J94" s="116"/>
      <c r="K94" s="117"/>
      <c r="L94" s="115"/>
      <c r="M94" s="114"/>
    </row>
    <row r="95" spans="1:13" s="113" customFormat="1">
      <c r="A95" s="113" t="str">
        <f t="shared" si="1"/>
        <v>DeleteData</v>
      </c>
      <c r="B95" s="79">
        <v>73</v>
      </c>
      <c r="C95" s="114"/>
      <c r="D95" s="115"/>
      <c r="E95" s="115"/>
      <c r="F95" s="115"/>
      <c r="G95" s="115"/>
      <c r="H95" s="115"/>
      <c r="I95" s="116"/>
      <c r="J95" s="116"/>
      <c r="K95" s="117"/>
      <c r="L95" s="115"/>
      <c r="M95" s="114"/>
    </row>
    <row r="96" spans="1:13" s="113" customFormat="1">
      <c r="A96" s="113" t="str">
        <f t="shared" si="1"/>
        <v>DeleteData</v>
      </c>
      <c r="B96" s="79">
        <v>74</v>
      </c>
      <c r="C96" s="114"/>
      <c r="D96" s="115"/>
      <c r="E96" s="115"/>
      <c r="F96" s="115"/>
      <c r="G96" s="115"/>
      <c r="H96" s="115"/>
      <c r="I96" s="116"/>
      <c r="J96" s="116"/>
      <c r="K96" s="117"/>
      <c r="L96" s="115"/>
      <c r="M96" s="114"/>
    </row>
    <row r="97" spans="1:13" s="113" customFormat="1">
      <c r="A97" s="113" t="str">
        <f t="shared" si="1"/>
        <v>DeleteData</v>
      </c>
      <c r="B97" s="79">
        <v>75</v>
      </c>
      <c r="C97" s="114"/>
      <c r="D97" s="115"/>
      <c r="E97" s="115"/>
      <c r="F97" s="115"/>
      <c r="G97" s="115"/>
      <c r="H97" s="115"/>
      <c r="I97" s="116"/>
      <c r="J97" s="116"/>
      <c r="K97" s="117"/>
      <c r="L97" s="115"/>
      <c r="M97" s="114"/>
    </row>
    <row r="98" spans="1:13" s="113" customFormat="1">
      <c r="A98" s="113" t="str">
        <f t="shared" si="1"/>
        <v>DeleteData</v>
      </c>
      <c r="B98" s="79">
        <v>76</v>
      </c>
      <c r="C98" s="114"/>
      <c r="D98" s="115"/>
      <c r="E98" s="115"/>
      <c r="F98" s="115"/>
      <c r="G98" s="115"/>
      <c r="H98" s="115"/>
      <c r="I98" s="116"/>
      <c r="J98" s="116"/>
      <c r="K98" s="117"/>
      <c r="L98" s="115"/>
      <c r="M98" s="114"/>
    </row>
    <row r="99" spans="1:13" s="113" customFormat="1">
      <c r="A99" s="113" t="str">
        <f t="shared" si="1"/>
        <v>DeleteData</v>
      </c>
      <c r="B99" s="79">
        <v>77</v>
      </c>
      <c r="C99" s="114"/>
      <c r="D99" s="115"/>
      <c r="E99" s="115"/>
      <c r="F99" s="115"/>
      <c r="G99" s="115"/>
      <c r="H99" s="115"/>
      <c r="I99" s="116"/>
      <c r="J99" s="116"/>
      <c r="K99" s="117"/>
      <c r="L99" s="115"/>
      <c r="M99" s="114"/>
    </row>
    <row r="100" spans="1:13" s="113" customFormat="1">
      <c r="A100" s="113" t="str">
        <f t="shared" si="1"/>
        <v>DeleteData</v>
      </c>
      <c r="B100" s="79">
        <v>78</v>
      </c>
      <c r="C100" s="114"/>
      <c r="D100" s="115"/>
      <c r="E100" s="115"/>
      <c r="F100" s="115"/>
      <c r="G100" s="115"/>
      <c r="H100" s="115"/>
      <c r="I100" s="116"/>
      <c r="J100" s="116"/>
      <c r="K100" s="117"/>
      <c r="L100" s="115"/>
      <c r="M100" s="114"/>
    </row>
    <row r="101" spans="1:13" s="113" customFormat="1">
      <c r="A101" s="113" t="str">
        <f t="shared" si="1"/>
        <v>DeleteData</v>
      </c>
      <c r="B101" s="79">
        <v>79</v>
      </c>
      <c r="C101" s="114"/>
      <c r="D101" s="115"/>
      <c r="E101" s="115"/>
      <c r="F101" s="115"/>
      <c r="G101" s="115"/>
      <c r="H101" s="115"/>
      <c r="I101" s="116"/>
      <c r="J101" s="116"/>
      <c r="K101" s="117"/>
      <c r="L101" s="115"/>
      <c r="M101" s="114"/>
    </row>
    <row r="102" spans="1:13" s="113" customFormat="1">
      <c r="A102" s="113" t="str">
        <f t="shared" si="1"/>
        <v>DeleteData</v>
      </c>
      <c r="B102" s="79">
        <v>80</v>
      </c>
      <c r="C102" s="114"/>
      <c r="D102" s="115"/>
      <c r="E102" s="115"/>
      <c r="F102" s="115"/>
      <c r="G102" s="115"/>
      <c r="H102" s="115"/>
      <c r="I102" s="116"/>
      <c r="J102" s="116"/>
      <c r="K102" s="117"/>
      <c r="L102" s="115"/>
      <c r="M102" s="114"/>
    </row>
    <row r="103" spans="1:13" s="113" customFormat="1">
      <c r="A103" s="113" t="str">
        <f t="shared" si="1"/>
        <v>DeleteData</v>
      </c>
      <c r="B103" s="79">
        <v>81</v>
      </c>
      <c r="C103" s="114"/>
      <c r="D103" s="115"/>
      <c r="E103" s="115"/>
      <c r="F103" s="115"/>
      <c r="G103" s="115"/>
      <c r="H103" s="115"/>
      <c r="I103" s="116"/>
      <c r="J103" s="116"/>
      <c r="K103" s="117"/>
      <c r="L103" s="115"/>
      <c r="M103" s="114"/>
    </row>
    <row r="104" spans="1:13" s="113" customFormat="1">
      <c r="A104" s="113" t="str">
        <f t="shared" si="1"/>
        <v>DeleteData</v>
      </c>
      <c r="B104" s="79">
        <v>82</v>
      </c>
      <c r="C104" s="114"/>
      <c r="D104" s="115"/>
      <c r="E104" s="115"/>
      <c r="F104" s="115"/>
      <c r="G104" s="115"/>
      <c r="H104" s="115"/>
      <c r="I104" s="116"/>
      <c r="J104" s="116"/>
      <c r="K104" s="117"/>
      <c r="L104" s="115"/>
      <c r="M104" s="114"/>
    </row>
    <row r="105" spans="1:13" s="113" customFormat="1">
      <c r="A105" s="113" t="str">
        <f t="shared" si="1"/>
        <v>DeleteData</v>
      </c>
      <c r="B105" s="79">
        <v>83</v>
      </c>
      <c r="C105" s="114"/>
      <c r="D105" s="115"/>
      <c r="E105" s="115"/>
      <c r="F105" s="115"/>
      <c r="G105" s="115"/>
      <c r="H105" s="115"/>
      <c r="I105" s="116"/>
      <c r="J105" s="116"/>
      <c r="K105" s="117"/>
      <c r="L105" s="115"/>
      <c r="M105" s="114"/>
    </row>
    <row r="106" spans="1:13" s="113" customFormat="1">
      <c r="A106" s="113" t="str">
        <f t="shared" si="1"/>
        <v>DeleteData</v>
      </c>
      <c r="B106" s="79">
        <v>84</v>
      </c>
      <c r="C106" s="114"/>
      <c r="D106" s="115"/>
      <c r="E106" s="115"/>
      <c r="F106" s="115"/>
      <c r="G106" s="115"/>
      <c r="H106" s="115"/>
      <c r="I106" s="116"/>
      <c r="J106" s="116"/>
      <c r="K106" s="117"/>
      <c r="L106" s="115"/>
      <c r="M106" s="114"/>
    </row>
    <row r="107" spans="1:13" s="113" customFormat="1">
      <c r="A107" s="113" t="str">
        <f t="shared" si="1"/>
        <v>DeleteData</v>
      </c>
      <c r="B107" s="79">
        <v>85</v>
      </c>
      <c r="C107" s="114"/>
      <c r="D107" s="115"/>
      <c r="E107" s="115"/>
      <c r="F107" s="115"/>
      <c r="G107" s="115"/>
      <c r="H107" s="115"/>
      <c r="I107" s="116"/>
      <c r="J107" s="116"/>
      <c r="K107" s="117"/>
      <c r="L107" s="115"/>
      <c r="M107" s="114"/>
    </row>
    <row r="108" spans="1:13" s="113" customFormat="1">
      <c r="A108" s="113" t="str">
        <f t="shared" si="1"/>
        <v>DeleteData</v>
      </c>
      <c r="B108" s="79">
        <v>86</v>
      </c>
      <c r="C108" s="114"/>
      <c r="D108" s="115"/>
      <c r="E108" s="115"/>
      <c r="F108" s="115"/>
      <c r="G108" s="115"/>
      <c r="H108" s="115"/>
      <c r="I108" s="116"/>
      <c r="J108" s="116"/>
      <c r="K108" s="117"/>
      <c r="L108" s="115"/>
      <c r="M108" s="114"/>
    </row>
    <row r="109" spans="1:13" s="113" customFormat="1">
      <c r="A109" s="113" t="str">
        <f t="shared" si="1"/>
        <v>DeleteData</v>
      </c>
      <c r="B109" s="79">
        <v>87</v>
      </c>
      <c r="C109" s="114"/>
      <c r="D109" s="115"/>
      <c r="E109" s="115"/>
      <c r="F109" s="115"/>
      <c r="G109" s="115"/>
      <c r="H109" s="115"/>
      <c r="I109" s="116"/>
      <c r="J109" s="116"/>
      <c r="K109" s="117"/>
      <c r="L109" s="115"/>
      <c r="M109" s="114"/>
    </row>
    <row r="110" spans="1:13" s="113" customFormat="1">
      <c r="A110" s="113" t="str">
        <f t="shared" si="1"/>
        <v>DeleteData</v>
      </c>
      <c r="B110" s="79">
        <v>88</v>
      </c>
      <c r="C110" s="114"/>
      <c r="D110" s="115"/>
      <c r="E110" s="115"/>
      <c r="F110" s="115"/>
      <c r="G110" s="115"/>
      <c r="H110" s="115"/>
      <c r="I110" s="116"/>
      <c r="J110" s="116"/>
      <c r="K110" s="117"/>
      <c r="L110" s="115"/>
      <c r="M110" s="114"/>
    </row>
    <row r="111" spans="1:13" s="113" customFormat="1">
      <c r="A111" s="113" t="str">
        <f t="shared" si="1"/>
        <v>DeleteData</v>
      </c>
      <c r="B111" s="79">
        <v>89</v>
      </c>
      <c r="C111" s="114"/>
      <c r="D111" s="115"/>
      <c r="E111" s="115"/>
      <c r="F111" s="115"/>
      <c r="G111" s="115"/>
      <c r="H111" s="115"/>
      <c r="I111" s="116"/>
      <c r="J111" s="116"/>
      <c r="K111" s="117"/>
      <c r="L111" s="115"/>
      <c r="M111" s="114"/>
    </row>
    <row r="112" spans="1:13" s="113" customFormat="1">
      <c r="A112" s="113" t="str">
        <f t="shared" si="1"/>
        <v>DeleteData</v>
      </c>
      <c r="B112" s="79">
        <v>90</v>
      </c>
      <c r="C112" s="114"/>
      <c r="D112" s="115"/>
      <c r="E112" s="115"/>
      <c r="F112" s="115"/>
      <c r="G112" s="115"/>
      <c r="H112" s="115"/>
      <c r="I112" s="116"/>
      <c r="J112" s="116"/>
      <c r="K112" s="117"/>
      <c r="L112" s="115"/>
      <c r="M112" s="114"/>
    </row>
    <row r="113" spans="1:13" s="113" customFormat="1">
      <c r="A113" s="113" t="str">
        <f t="shared" si="1"/>
        <v>DeleteData</v>
      </c>
      <c r="B113" s="79">
        <v>91</v>
      </c>
      <c r="C113" s="114"/>
      <c r="D113" s="115"/>
      <c r="E113" s="115"/>
      <c r="F113" s="115"/>
      <c r="G113" s="115"/>
      <c r="H113" s="115"/>
      <c r="I113" s="116"/>
      <c r="J113" s="116"/>
      <c r="K113" s="117"/>
      <c r="L113" s="115"/>
      <c r="M113" s="114"/>
    </row>
    <row r="114" spans="1:13" s="113" customFormat="1">
      <c r="A114" s="113" t="str">
        <f t="shared" si="1"/>
        <v>DeleteData</v>
      </c>
      <c r="B114" s="79">
        <v>92</v>
      </c>
      <c r="C114" s="114"/>
      <c r="D114" s="115"/>
      <c r="E114" s="115"/>
      <c r="F114" s="115"/>
      <c r="G114" s="115"/>
      <c r="H114" s="115"/>
      <c r="I114" s="116"/>
      <c r="J114" s="116"/>
      <c r="K114" s="117"/>
      <c r="L114" s="115"/>
      <c r="M114" s="114"/>
    </row>
    <row r="115" spans="1:13" s="113" customFormat="1">
      <c r="A115" s="113" t="str">
        <f t="shared" si="1"/>
        <v>DeleteData</v>
      </c>
      <c r="B115" s="79">
        <v>93</v>
      </c>
      <c r="C115" s="114"/>
      <c r="D115" s="115"/>
      <c r="E115" s="115"/>
      <c r="F115" s="115"/>
      <c r="G115" s="115"/>
      <c r="H115" s="115"/>
      <c r="I115" s="116"/>
      <c r="J115" s="116"/>
      <c r="K115" s="117"/>
      <c r="L115" s="115"/>
      <c r="M115" s="114"/>
    </row>
    <row r="116" spans="1:13" s="113" customFormat="1">
      <c r="A116" s="113" t="str">
        <f t="shared" si="1"/>
        <v>DeleteData</v>
      </c>
      <c r="B116" s="79">
        <v>94</v>
      </c>
      <c r="C116" s="114"/>
      <c r="D116" s="115"/>
      <c r="E116" s="115"/>
      <c r="F116" s="115"/>
      <c r="G116" s="115"/>
      <c r="H116" s="115"/>
      <c r="I116" s="116"/>
      <c r="J116" s="116"/>
      <c r="K116" s="117"/>
      <c r="L116" s="115"/>
      <c r="M116" s="114"/>
    </row>
    <row r="117" spans="1:13" s="113" customFormat="1">
      <c r="A117" s="113" t="str">
        <f t="shared" si="1"/>
        <v>DeleteData</v>
      </c>
      <c r="B117" s="79">
        <v>95</v>
      </c>
      <c r="C117" s="114"/>
      <c r="D117" s="115"/>
      <c r="E117" s="115"/>
      <c r="F117" s="115"/>
      <c r="G117" s="115"/>
      <c r="H117" s="115"/>
      <c r="I117" s="116"/>
      <c r="J117" s="116"/>
      <c r="K117" s="117"/>
      <c r="L117" s="115"/>
      <c r="M117" s="114"/>
    </row>
    <row r="118" spans="1:13" s="113" customFormat="1">
      <c r="A118" s="113" t="str">
        <f t="shared" si="1"/>
        <v>DeleteData</v>
      </c>
      <c r="B118" s="79">
        <v>96</v>
      </c>
      <c r="C118" s="114"/>
      <c r="D118" s="115"/>
      <c r="E118" s="115"/>
      <c r="F118" s="115"/>
      <c r="G118" s="115"/>
      <c r="H118" s="115"/>
      <c r="I118" s="116"/>
      <c r="J118" s="116"/>
      <c r="K118" s="117"/>
      <c r="L118" s="115"/>
      <c r="M118" s="114"/>
    </row>
    <row r="119" spans="1:13" s="113" customFormat="1">
      <c r="A119" s="113" t="str">
        <f t="shared" si="1"/>
        <v>DeleteData</v>
      </c>
      <c r="B119" s="79">
        <v>97</v>
      </c>
      <c r="C119" s="114"/>
      <c r="D119" s="115"/>
      <c r="E119" s="115"/>
      <c r="F119" s="115"/>
      <c r="G119" s="115"/>
      <c r="H119" s="115"/>
      <c r="I119" s="116"/>
      <c r="J119" s="116"/>
      <c r="K119" s="117"/>
      <c r="L119" s="115"/>
      <c r="M119" s="114"/>
    </row>
    <row r="120" spans="1:13" s="113" customFormat="1">
      <c r="A120" s="113" t="str">
        <f t="shared" si="1"/>
        <v>DeleteData</v>
      </c>
      <c r="B120" s="79">
        <v>98</v>
      </c>
      <c r="C120" s="114"/>
      <c r="D120" s="115"/>
      <c r="E120" s="115"/>
      <c r="F120" s="115"/>
      <c r="G120" s="115"/>
      <c r="H120" s="115"/>
      <c r="I120" s="116"/>
      <c r="J120" s="116"/>
      <c r="K120" s="117"/>
      <c r="L120" s="115"/>
      <c r="M120" s="114"/>
    </row>
    <row r="121" spans="1:13" s="113" customFormat="1">
      <c r="A121" s="113" t="str">
        <f t="shared" si="1"/>
        <v>DeleteData</v>
      </c>
      <c r="B121" s="79">
        <v>99</v>
      </c>
      <c r="C121" s="114"/>
      <c r="D121" s="115"/>
      <c r="E121" s="115"/>
      <c r="F121" s="115"/>
      <c r="G121" s="115"/>
      <c r="H121" s="115"/>
      <c r="I121" s="116"/>
      <c r="J121" s="116"/>
      <c r="K121" s="117"/>
      <c r="L121" s="115"/>
      <c r="M121" s="114"/>
    </row>
    <row r="122" spans="1:13" s="113" customFormat="1">
      <c r="A122" s="113" t="str">
        <f t="shared" si="1"/>
        <v>DeleteData</v>
      </c>
      <c r="B122" s="79">
        <v>100</v>
      </c>
      <c r="C122" s="114"/>
      <c r="D122" s="115"/>
      <c r="E122" s="115"/>
      <c r="F122" s="115"/>
      <c r="G122" s="115"/>
      <c r="H122" s="115"/>
      <c r="I122" s="116"/>
      <c r="J122" s="116"/>
      <c r="K122" s="117"/>
      <c r="L122" s="115"/>
      <c r="M122" s="114"/>
    </row>
    <row r="123" spans="1:13" s="113" customFormat="1">
      <c r="A123" s="113" t="str">
        <f t="shared" si="1"/>
        <v>DeleteData</v>
      </c>
      <c r="B123" s="79">
        <v>101</v>
      </c>
      <c r="C123" s="114"/>
      <c r="D123" s="115"/>
      <c r="E123" s="115"/>
      <c r="F123" s="115"/>
      <c r="G123" s="115"/>
      <c r="H123" s="115"/>
      <c r="I123" s="116"/>
      <c r="J123" s="116"/>
      <c r="K123" s="117"/>
      <c r="L123" s="115"/>
      <c r="M123" s="114"/>
    </row>
    <row r="124" spans="1:13" s="113" customFormat="1">
      <c r="A124" s="113" t="str">
        <f t="shared" si="1"/>
        <v>DeleteData</v>
      </c>
      <c r="B124" s="79">
        <v>102</v>
      </c>
      <c r="C124" s="114"/>
      <c r="D124" s="115"/>
      <c r="E124" s="115"/>
      <c r="F124" s="115"/>
      <c r="G124" s="115"/>
      <c r="H124" s="115"/>
      <c r="I124" s="116"/>
      <c r="J124" s="116"/>
      <c r="K124" s="117"/>
      <c r="L124" s="115"/>
      <c r="M124" s="114"/>
    </row>
    <row r="125" spans="1:13" s="113" customFormat="1">
      <c r="A125" s="113" t="str">
        <f t="shared" si="1"/>
        <v>DeleteData</v>
      </c>
      <c r="B125" s="79">
        <v>103</v>
      </c>
      <c r="C125" s="114"/>
      <c r="D125" s="115"/>
      <c r="E125" s="115"/>
      <c r="F125" s="115"/>
      <c r="G125" s="115"/>
      <c r="H125" s="115"/>
      <c r="I125" s="116"/>
      <c r="J125" s="116"/>
      <c r="K125" s="117"/>
      <c r="L125" s="115"/>
      <c r="M125" s="114"/>
    </row>
    <row r="126" spans="1:13" s="113" customFormat="1">
      <c r="A126" s="113" t="str">
        <f t="shared" si="1"/>
        <v>DeleteData</v>
      </c>
      <c r="B126" s="79">
        <v>104</v>
      </c>
      <c r="C126" s="114"/>
      <c r="D126" s="115"/>
      <c r="E126" s="115"/>
      <c r="F126" s="115"/>
      <c r="G126" s="115"/>
      <c r="H126" s="115"/>
      <c r="I126" s="116"/>
      <c r="J126" s="116"/>
      <c r="K126" s="117"/>
      <c r="L126" s="115"/>
      <c r="M126" s="114"/>
    </row>
    <row r="127" spans="1:13" s="113" customFormat="1">
      <c r="A127" s="113" t="str">
        <f t="shared" si="1"/>
        <v>DeleteData</v>
      </c>
      <c r="B127" s="79">
        <v>105</v>
      </c>
      <c r="C127" s="114"/>
      <c r="D127" s="115"/>
      <c r="E127" s="115"/>
      <c r="F127" s="115"/>
      <c r="G127" s="115"/>
      <c r="H127" s="115"/>
      <c r="I127" s="116"/>
      <c r="J127" s="116"/>
      <c r="K127" s="117"/>
      <c r="L127" s="115"/>
      <c r="M127" s="114"/>
    </row>
    <row r="128" spans="1:13" s="113" customFormat="1">
      <c r="A128" s="113" t="str">
        <f t="shared" si="1"/>
        <v>DeleteData</v>
      </c>
      <c r="B128" s="79">
        <v>106</v>
      </c>
      <c r="C128" s="114"/>
      <c r="D128" s="115"/>
      <c r="E128" s="115"/>
      <c r="F128" s="115"/>
      <c r="G128" s="115"/>
      <c r="H128" s="115"/>
      <c r="I128" s="116"/>
      <c r="J128" s="116"/>
      <c r="K128" s="117"/>
      <c r="L128" s="115"/>
      <c r="M128" s="114"/>
    </row>
    <row r="129" spans="1:13" s="113" customFormat="1">
      <c r="A129" s="113" t="str">
        <f t="shared" si="1"/>
        <v>DeleteData</v>
      </c>
      <c r="B129" s="79">
        <v>107</v>
      </c>
      <c r="C129" s="114"/>
      <c r="D129" s="115"/>
      <c r="E129" s="115"/>
      <c r="F129" s="115"/>
      <c r="G129" s="115"/>
      <c r="H129" s="115"/>
      <c r="I129" s="116"/>
      <c r="J129" s="116"/>
      <c r="K129" s="117"/>
      <c r="L129" s="115"/>
      <c r="M129" s="114"/>
    </row>
    <row r="130" spans="1:13" s="113" customFormat="1">
      <c r="A130" s="113" t="str">
        <f t="shared" si="1"/>
        <v>DeleteData</v>
      </c>
      <c r="B130" s="79">
        <v>108</v>
      </c>
      <c r="C130" s="114"/>
      <c r="D130" s="115"/>
      <c r="E130" s="115"/>
      <c r="F130" s="115"/>
      <c r="G130" s="115"/>
      <c r="H130" s="115"/>
      <c r="I130" s="116"/>
      <c r="J130" s="116"/>
      <c r="K130" s="117"/>
      <c r="L130" s="115"/>
      <c r="M130" s="114"/>
    </row>
    <row r="131" spans="1:13" s="113" customFormat="1">
      <c r="A131" s="113" t="str">
        <f t="shared" si="1"/>
        <v>DeleteData</v>
      </c>
      <c r="B131" s="79">
        <v>109</v>
      </c>
      <c r="C131" s="114"/>
      <c r="D131" s="115"/>
      <c r="E131" s="115"/>
      <c r="F131" s="115"/>
      <c r="G131" s="115"/>
      <c r="H131" s="115"/>
      <c r="I131" s="116"/>
      <c r="J131" s="116"/>
      <c r="K131" s="117"/>
      <c r="L131" s="115"/>
      <c r="M131" s="114"/>
    </row>
    <row r="132" spans="1:13" s="113" customFormat="1">
      <c r="A132" s="113" t="str">
        <f t="shared" si="1"/>
        <v>DeleteData</v>
      </c>
      <c r="B132" s="79">
        <v>110</v>
      </c>
      <c r="C132" s="114"/>
      <c r="D132" s="115"/>
      <c r="E132" s="115"/>
      <c r="F132" s="115"/>
      <c r="G132" s="115"/>
      <c r="H132" s="115"/>
      <c r="I132" s="116"/>
      <c r="J132" s="116"/>
      <c r="K132" s="117"/>
      <c r="L132" s="115"/>
      <c r="M132" s="114"/>
    </row>
    <row r="133" spans="1:13" s="113" customFormat="1">
      <c r="A133" s="113" t="str">
        <f t="shared" si="1"/>
        <v>DeleteData</v>
      </c>
      <c r="B133" s="79">
        <v>111</v>
      </c>
      <c r="C133" s="114"/>
      <c r="D133" s="115"/>
      <c r="E133" s="115"/>
      <c r="F133" s="115"/>
      <c r="G133" s="115"/>
      <c r="H133" s="115"/>
      <c r="I133" s="116"/>
      <c r="J133" s="116"/>
      <c r="K133" s="117"/>
      <c r="L133" s="115"/>
      <c r="M133" s="114"/>
    </row>
    <row r="134" spans="1:13" s="113" customFormat="1">
      <c r="A134" s="113" t="str">
        <f t="shared" si="1"/>
        <v>DeleteData</v>
      </c>
      <c r="B134" s="79">
        <v>112</v>
      </c>
      <c r="C134" s="114"/>
      <c r="D134" s="115"/>
      <c r="E134" s="115"/>
      <c r="F134" s="115"/>
      <c r="G134" s="115"/>
      <c r="H134" s="115"/>
      <c r="I134" s="116"/>
      <c r="J134" s="116"/>
      <c r="K134" s="117"/>
      <c r="L134" s="115"/>
      <c r="M134" s="114"/>
    </row>
    <row r="135" spans="1:13" s="113" customFormat="1">
      <c r="A135" s="113" t="str">
        <f t="shared" si="1"/>
        <v>DeleteData</v>
      </c>
      <c r="B135" s="79">
        <v>113</v>
      </c>
      <c r="C135" s="114"/>
      <c r="D135" s="115"/>
      <c r="E135" s="115"/>
      <c r="F135" s="115"/>
      <c r="G135" s="115"/>
      <c r="H135" s="115"/>
      <c r="I135" s="116"/>
      <c r="J135" s="116"/>
      <c r="K135" s="117"/>
      <c r="L135" s="115"/>
      <c r="M135" s="114"/>
    </row>
    <row r="136" spans="1:13" s="113" customFormat="1">
      <c r="A136" s="113" t="str">
        <f t="shared" si="1"/>
        <v>DeleteData</v>
      </c>
      <c r="B136" s="79">
        <v>114</v>
      </c>
      <c r="C136" s="114"/>
      <c r="D136" s="115"/>
      <c r="E136" s="115"/>
      <c r="F136" s="115"/>
      <c r="G136" s="115"/>
      <c r="H136" s="115"/>
      <c r="I136" s="116"/>
      <c r="J136" s="116"/>
      <c r="K136" s="117"/>
      <c r="L136" s="115"/>
      <c r="M136" s="114"/>
    </row>
    <row r="137" spans="1:13" s="113" customFormat="1">
      <c r="A137" s="113" t="str">
        <f t="shared" si="1"/>
        <v>DeleteData</v>
      </c>
      <c r="B137" s="79">
        <v>115</v>
      </c>
      <c r="C137" s="114"/>
      <c r="D137" s="115"/>
      <c r="E137" s="115"/>
      <c r="F137" s="115"/>
      <c r="G137" s="115"/>
      <c r="H137" s="115"/>
      <c r="I137" s="116"/>
      <c r="J137" s="116"/>
      <c r="K137" s="117"/>
      <c r="L137" s="115"/>
      <c r="M137" s="114"/>
    </row>
    <row r="138" spans="1:13" s="113" customFormat="1">
      <c r="A138" s="113" t="str">
        <f t="shared" si="1"/>
        <v>DeleteData</v>
      </c>
      <c r="B138" s="79">
        <v>116</v>
      </c>
      <c r="C138" s="114"/>
      <c r="D138" s="115"/>
      <c r="E138" s="115"/>
      <c r="F138" s="115"/>
      <c r="G138" s="115"/>
      <c r="H138" s="115"/>
      <c r="I138" s="116"/>
      <c r="J138" s="116"/>
      <c r="K138" s="117"/>
      <c r="L138" s="115"/>
      <c r="M138" s="114"/>
    </row>
    <row r="139" spans="1:13" s="113" customFormat="1">
      <c r="A139" s="113" t="str">
        <f t="shared" si="1"/>
        <v>DeleteData</v>
      </c>
      <c r="B139" s="79">
        <v>117</v>
      </c>
      <c r="C139" s="114"/>
      <c r="D139" s="115"/>
      <c r="E139" s="115"/>
      <c r="F139" s="115"/>
      <c r="G139" s="115"/>
      <c r="H139" s="115"/>
      <c r="I139" s="116"/>
      <c r="J139" s="116"/>
      <c r="K139" s="117"/>
      <c r="L139" s="115"/>
      <c r="M139" s="114"/>
    </row>
    <row r="140" spans="1:13" s="113" customFormat="1">
      <c r="A140" s="113" t="str">
        <f t="shared" si="1"/>
        <v>DeleteData</v>
      </c>
      <c r="B140" s="79">
        <v>118</v>
      </c>
      <c r="C140" s="114"/>
      <c r="D140" s="115"/>
      <c r="E140" s="115"/>
      <c r="F140" s="115"/>
      <c r="G140" s="115"/>
      <c r="H140" s="115"/>
      <c r="I140" s="116"/>
      <c r="J140" s="116"/>
      <c r="K140" s="117"/>
      <c r="L140" s="115"/>
      <c r="M140" s="114"/>
    </row>
    <row r="141" spans="1:13" s="113" customFormat="1">
      <c r="A141" s="113" t="str">
        <f t="shared" si="1"/>
        <v>DeleteData</v>
      </c>
      <c r="B141" s="79">
        <v>119</v>
      </c>
      <c r="C141" s="114"/>
      <c r="D141" s="115"/>
      <c r="E141" s="115"/>
      <c r="F141" s="115"/>
      <c r="G141" s="115"/>
      <c r="H141" s="115"/>
      <c r="I141" s="116"/>
      <c r="J141" s="116"/>
      <c r="K141" s="117"/>
      <c r="L141" s="115"/>
      <c r="M141" s="114"/>
    </row>
    <row r="142" spans="1:13" s="113" customFormat="1">
      <c r="A142" s="113" t="str">
        <f t="shared" si="1"/>
        <v>DeleteData</v>
      </c>
      <c r="B142" s="79">
        <v>120</v>
      </c>
      <c r="C142" s="114"/>
      <c r="D142" s="115"/>
      <c r="E142" s="115"/>
      <c r="F142" s="115"/>
      <c r="G142" s="115"/>
      <c r="H142" s="115"/>
      <c r="I142" s="116"/>
      <c r="J142" s="116"/>
      <c r="K142" s="117"/>
      <c r="L142" s="115"/>
      <c r="M142" s="114"/>
    </row>
    <row r="143" spans="1:13" s="113" customFormat="1">
      <c r="A143" s="113" t="str">
        <f t="shared" si="1"/>
        <v>DeleteData</v>
      </c>
      <c r="B143" s="79">
        <v>121</v>
      </c>
      <c r="C143" s="114"/>
      <c r="D143" s="115"/>
      <c r="E143" s="115"/>
      <c r="F143" s="115"/>
      <c r="G143" s="115"/>
      <c r="H143" s="115"/>
      <c r="I143" s="116"/>
      <c r="J143" s="116"/>
      <c r="K143" s="117"/>
      <c r="L143" s="115"/>
      <c r="M143" s="114"/>
    </row>
    <row r="144" spans="1:13" s="113" customFormat="1">
      <c r="A144" s="113" t="str">
        <f t="shared" si="1"/>
        <v>DeleteData</v>
      </c>
      <c r="B144" s="79">
        <v>122</v>
      </c>
      <c r="C144" s="114"/>
      <c r="D144" s="115"/>
      <c r="E144" s="115"/>
      <c r="F144" s="115"/>
      <c r="G144" s="115"/>
      <c r="H144" s="115"/>
      <c r="I144" s="116"/>
      <c r="J144" s="116"/>
      <c r="K144" s="117"/>
      <c r="L144" s="115"/>
      <c r="M144" s="114"/>
    </row>
    <row r="145" spans="1:13" s="113" customFormat="1">
      <c r="A145" s="113" t="str">
        <f t="shared" si="1"/>
        <v>DeleteData</v>
      </c>
      <c r="B145" s="79">
        <v>123</v>
      </c>
      <c r="C145" s="114"/>
      <c r="D145" s="115"/>
      <c r="E145" s="115"/>
      <c r="F145" s="115"/>
      <c r="G145" s="115"/>
      <c r="H145" s="115"/>
      <c r="I145" s="116"/>
      <c r="J145" s="116"/>
      <c r="K145" s="117"/>
      <c r="L145" s="115"/>
      <c r="M145" s="114"/>
    </row>
    <row r="146" spans="1:13" s="113" customFormat="1">
      <c r="A146" s="113" t="str">
        <f t="shared" si="1"/>
        <v>DeleteData</v>
      </c>
      <c r="B146" s="79">
        <v>124</v>
      </c>
      <c r="C146" s="114"/>
      <c r="D146" s="115"/>
      <c r="E146" s="115"/>
      <c r="F146" s="115"/>
      <c r="G146" s="115"/>
      <c r="H146" s="115"/>
      <c r="I146" s="116"/>
      <c r="J146" s="116"/>
      <c r="K146" s="117"/>
      <c r="L146" s="115"/>
      <c r="M146" s="114"/>
    </row>
    <row r="147" spans="1:13" s="113" customFormat="1">
      <c r="A147" s="113" t="str">
        <f t="shared" si="1"/>
        <v>DeleteData</v>
      </c>
      <c r="B147" s="79">
        <v>125</v>
      </c>
      <c r="C147" s="114"/>
      <c r="D147" s="115"/>
      <c r="E147" s="115"/>
      <c r="F147" s="115"/>
      <c r="G147" s="115"/>
      <c r="H147" s="115"/>
      <c r="I147" s="116"/>
      <c r="J147" s="116"/>
      <c r="K147" s="117"/>
      <c r="L147" s="115"/>
      <c r="M147" s="114"/>
    </row>
    <row r="148" spans="1:13" s="113" customFormat="1">
      <c r="A148" s="113" t="str">
        <f t="shared" si="1"/>
        <v>DeleteData</v>
      </c>
      <c r="B148" s="79">
        <v>126</v>
      </c>
      <c r="C148" s="114"/>
      <c r="D148" s="115"/>
      <c r="E148" s="115"/>
      <c r="F148" s="115"/>
      <c r="G148" s="115"/>
      <c r="H148" s="115"/>
      <c r="I148" s="116"/>
      <c r="J148" s="116"/>
      <c r="K148" s="117"/>
      <c r="L148" s="115"/>
      <c r="M148" s="114"/>
    </row>
    <row r="149" spans="1:13" s="113" customFormat="1">
      <c r="A149" s="113" t="str">
        <f t="shared" si="1"/>
        <v>DeleteData</v>
      </c>
      <c r="B149" s="79">
        <v>127</v>
      </c>
      <c r="C149" s="114"/>
      <c r="D149" s="115"/>
      <c r="E149" s="115"/>
      <c r="F149" s="115"/>
      <c r="G149" s="115"/>
      <c r="H149" s="115"/>
      <c r="I149" s="116"/>
      <c r="J149" s="116"/>
      <c r="K149" s="117"/>
      <c r="L149" s="115"/>
      <c r="M149" s="114"/>
    </row>
    <row r="150" spans="1:13" s="113" customFormat="1">
      <c r="A150" s="113" t="str">
        <f t="shared" si="1"/>
        <v>DeleteData</v>
      </c>
      <c r="B150" s="79">
        <v>128</v>
      </c>
      <c r="C150" s="114"/>
      <c r="D150" s="115"/>
      <c r="E150" s="115"/>
      <c r="F150" s="115"/>
      <c r="G150" s="115"/>
      <c r="H150" s="115"/>
      <c r="I150" s="116"/>
      <c r="J150" s="116"/>
      <c r="K150" s="117"/>
      <c r="L150" s="115"/>
      <c r="M150" s="114"/>
    </row>
    <row r="151" spans="1:13" s="113" customFormat="1">
      <c r="A151" s="113" t="str">
        <f t="shared" si="1"/>
        <v>DeleteData</v>
      </c>
      <c r="B151" s="79">
        <v>129</v>
      </c>
      <c r="C151" s="114"/>
      <c r="D151" s="115"/>
      <c r="E151" s="115"/>
      <c r="F151" s="115"/>
      <c r="G151" s="115"/>
      <c r="H151" s="115"/>
      <c r="I151" s="116"/>
      <c r="J151" s="116"/>
      <c r="K151" s="117"/>
      <c r="L151" s="115"/>
      <c r="M151" s="114"/>
    </row>
    <row r="152" spans="1:13" s="113" customFormat="1">
      <c r="A152" s="113" t="str">
        <f t="shared" ref="A152:A215" si="2">IF(AND(I152=0,J152=0),"DeleteData","SaveData")</f>
        <v>DeleteData</v>
      </c>
      <c r="B152" s="79">
        <v>130</v>
      </c>
      <c r="C152" s="114"/>
      <c r="D152" s="115"/>
      <c r="E152" s="115"/>
      <c r="F152" s="115"/>
      <c r="G152" s="115"/>
      <c r="H152" s="115"/>
      <c r="I152" s="116"/>
      <c r="J152" s="116"/>
      <c r="K152" s="117"/>
      <c r="L152" s="115"/>
      <c r="M152" s="114"/>
    </row>
    <row r="153" spans="1:13" s="113" customFormat="1">
      <c r="A153" s="113" t="str">
        <f t="shared" si="2"/>
        <v>DeleteData</v>
      </c>
      <c r="B153" s="79">
        <v>131</v>
      </c>
      <c r="C153" s="114"/>
      <c r="D153" s="115"/>
      <c r="E153" s="115"/>
      <c r="F153" s="115"/>
      <c r="G153" s="115"/>
      <c r="H153" s="115"/>
      <c r="I153" s="116"/>
      <c r="J153" s="116"/>
      <c r="K153" s="117"/>
      <c r="L153" s="115"/>
      <c r="M153" s="114"/>
    </row>
    <row r="154" spans="1:13" s="113" customFormat="1">
      <c r="A154" s="113" t="str">
        <f t="shared" si="2"/>
        <v>DeleteData</v>
      </c>
      <c r="B154" s="79">
        <v>132</v>
      </c>
      <c r="C154" s="114"/>
      <c r="D154" s="115"/>
      <c r="E154" s="115"/>
      <c r="F154" s="115"/>
      <c r="G154" s="115"/>
      <c r="H154" s="115"/>
      <c r="I154" s="116"/>
      <c r="J154" s="116"/>
      <c r="K154" s="117"/>
      <c r="L154" s="115"/>
      <c r="M154" s="114"/>
    </row>
    <row r="155" spans="1:13" s="113" customFormat="1">
      <c r="A155" s="113" t="str">
        <f t="shared" si="2"/>
        <v>DeleteData</v>
      </c>
      <c r="B155" s="79">
        <v>133</v>
      </c>
      <c r="C155" s="114"/>
      <c r="D155" s="115"/>
      <c r="E155" s="115"/>
      <c r="F155" s="115"/>
      <c r="G155" s="115"/>
      <c r="H155" s="115"/>
      <c r="I155" s="116"/>
      <c r="J155" s="116"/>
      <c r="K155" s="117"/>
      <c r="L155" s="115"/>
      <c r="M155" s="114"/>
    </row>
    <row r="156" spans="1:13" s="113" customFormat="1">
      <c r="A156" s="113" t="str">
        <f t="shared" si="2"/>
        <v>DeleteData</v>
      </c>
      <c r="B156" s="79">
        <v>134</v>
      </c>
      <c r="C156" s="114"/>
      <c r="D156" s="115"/>
      <c r="E156" s="115"/>
      <c r="F156" s="115"/>
      <c r="G156" s="115"/>
      <c r="H156" s="115"/>
      <c r="I156" s="116"/>
      <c r="J156" s="116"/>
      <c r="K156" s="117"/>
      <c r="L156" s="115"/>
      <c r="M156" s="114"/>
    </row>
    <row r="157" spans="1:13" s="113" customFormat="1">
      <c r="A157" s="113" t="str">
        <f t="shared" si="2"/>
        <v>DeleteData</v>
      </c>
      <c r="B157" s="79">
        <v>135</v>
      </c>
      <c r="C157" s="114"/>
      <c r="D157" s="115"/>
      <c r="E157" s="115"/>
      <c r="F157" s="115"/>
      <c r="G157" s="115"/>
      <c r="H157" s="115"/>
      <c r="I157" s="116"/>
      <c r="J157" s="116"/>
      <c r="K157" s="117"/>
      <c r="L157" s="115"/>
      <c r="M157" s="114"/>
    </row>
    <row r="158" spans="1:13" s="113" customFormat="1">
      <c r="A158" s="113" t="str">
        <f t="shared" si="2"/>
        <v>DeleteData</v>
      </c>
      <c r="B158" s="79">
        <v>136</v>
      </c>
      <c r="C158" s="114"/>
      <c r="D158" s="115"/>
      <c r="E158" s="115"/>
      <c r="F158" s="115"/>
      <c r="G158" s="115"/>
      <c r="H158" s="115"/>
      <c r="I158" s="116"/>
      <c r="J158" s="116"/>
      <c r="K158" s="117"/>
      <c r="L158" s="115"/>
      <c r="M158" s="114"/>
    </row>
    <row r="159" spans="1:13" s="113" customFormat="1">
      <c r="A159" s="113" t="str">
        <f t="shared" si="2"/>
        <v>DeleteData</v>
      </c>
      <c r="B159" s="79">
        <v>137</v>
      </c>
      <c r="C159" s="114"/>
      <c r="D159" s="115"/>
      <c r="E159" s="115"/>
      <c r="F159" s="115"/>
      <c r="G159" s="115"/>
      <c r="H159" s="115"/>
      <c r="I159" s="116"/>
      <c r="J159" s="116"/>
      <c r="K159" s="117"/>
      <c r="L159" s="115"/>
      <c r="M159" s="114"/>
    </row>
    <row r="160" spans="1:13" s="113" customFormat="1">
      <c r="A160" s="113" t="str">
        <f t="shared" si="2"/>
        <v>DeleteData</v>
      </c>
      <c r="B160" s="79">
        <v>138</v>
      </c>
      <c r="C160" s="114"/>
      <c r="D160" s="115"/>
      <c r="E160" s="115"/>
      <c r="F160" s="115"/>
      <c r="G160" s="115"/>
      <c r="H160" s="115"/>
      <c r="I160" s="116"/>
      <c r="J160" s="116"/>
      <c r="K160" s="117"/>
      <c r="L160" s="115"/>
      <c r="M160" s="114"/>
    </row>
    <row r="161" spans="1:13" s="113" customFormat="1">
      <c r="A161" s="113" t="str">
        <f t="shared" si="2"/>
        <v>DeleteData</v>
      </c>
      <c r="B161" s="79">
        <v>139</v>
      </c>
      <c r="C161" s="114"/>
      <c r="D161" s="115"/>
      <c r="E161" s="115"/>
      <c r="F161" s="115"/>
      <c r="G161" s="115"/>
      <c r="H161" s="115"/>
      <c r="I161" s="116"/>
      <c r="J161" s="116"/>
      <c r="K161" s="117"/>
      <c r="L161" s="115"/>
      <c r="M161" s="114"/>
    </row>
    <row r="162" spans="1:13" s="113" customFormat="1">
      <c r="A162" s="113" t="str">
        <f t="shared" si="2"/>
        <v>DeleteData</v>
      </c>
      <c r="B162" s="79">
        <v>140</v>
      </c>
      <c r="C162" s="114"/>
      <c r="D162" s="115"/>
      <c r="E162" s="115"/>
      <c r="F162" s="115"/>
      <c r="G162" s="115"/>
      <c r="H162" s="115"/>
      <c r="I162" s="116"/>
      <c r="J162" s="116"/>
      <c r="K162" s="117"/>
      <c r="L162" s="115"/>
      <c r="M162" s="114"/>
    </row>
    <row r="163" spans="1:13" s="113" customFormat="1">
      <c r="A163" s="113" t="str">
        <f t="shared" si="2"/>
        <v>DeleteData</v>
      </c>
      <c r="B163" s="79">
        <v>141</v>
      </c>
      <c r="C163" s="114"/>
      <c r="D163" s="115"/>
      <c r="E163" s="115"/>
      <c r="F163" s="115"/>
      <c r="G163" s="115"/>
      <c r="H163" s="115"/>
      <c r="I163" s="116"/>
      <c r="J163" s="116"/>
      <c r="K163" s="117"/>
      <c r="L163" s="115"/>
      <c r="M163" s="114"/>
    </row>
    <row r="164" spans="1:13" s="113" customFormat="1">
      <c r="A164" s="113" t="str">
        <f t="shared" si="2"/>
        <v>DeleteData</v>
      </c>
      <c r="B164" s="79">
        <v>142</v>
      </c>
      <c r="C164" s="114"/>
      <c r="D164" s="115"/>
      <c r="E164" s="115"/>
      <c r="F164" s="115"/>
      <c r="G164" s="115"/>
      <c r="H164" s="115"/>
      <c r="I164" s="116"/>
      <c r="J164" s="118"/>
      <c r="K164" s="117"/>
      <c r="L164" s="115"/>
      <c r="M164" s="114"/>
    </row>
    <row r="165" spans="1:13" s="113" customFormat="1">
      <c r="A165" s="113" t="str">
        <f t="shared" si="2"/>
        <v>DeleteData</v>
      </c>
      <c r="B165" s="79">
        <v>143</v>
      </c>
      <c r="C165" s="114"/>
      <c r="D165" s="115"/>
      <c r="E165" s="115"/>
      <c r="F165" s="115"/>
      <c r="G165" s="115"/>
      <c r="H165" s="115"/>
      <c r="I165" s="116"/>
      <c r="J165" s="116"/>
      <c r="K165" s="117"/>
      <c r="L165" s="115"/>
      <c r="M165" s="114"/>
    </row>
    <row r="166" spans="1:13" s="113" customFormat="1">
      <c r="A166" s="113" t="str">
        <f t="shared" si="2"/>
        <v>DeleteData</v>
      </c>
      <c r="B166" s="79">
        <v>144</v>
      </c>
      <c r="C166" s="114"/>
      <c r="D166" s="115"/>
      <c r="E166" s="115"/>
      <c r="F166" s="115"/>
      <c r="G166" s="115"/>
      <c r="H166" s="115"/>
      <c r="I166" s="116"/>
      <c r="J166" s="116"/>
      <c r="K166" s="117"/>
      <c r="L166" s="115"/>
      <c r="M166" s="114"/>
    </row>
    <row r="167" spans="1:13" s="113" customFormat="1">
      <c r="A167" s="113" t="str">
        <f t="shared" si="2"/>
        <v>DeleteData</v>
      </c>
      <c r="B167" s="79">
        <v>145</v>
      </c>
      <c r="C167" s="114"/>
      <c r="D167" s="115"/>
      <c r="E167" s="115"/>
      <c r="F167" s="115"/>
      <c r="G167" s="115"/>
      <c r="H167" s="115"/>
      <c r="I167" s="116"/>
      <c r="J167" s="116"/>
      <c r="K167" s="117"/>
      <c r="L167" s="115"/>
      <c r="M167" s="114"/>
    </row>
    <row r="168" spans="1:13" s="113" customFormat="1">
      <c r="A168" s="113" t="str">
        <f t="shared" si="2"/>
        <v>DeleteData</v>
      </c>
      <c r="B168" s="79">
        <v>146</v>
      </c>
      <c r="C168" s="114"/>
      <c r="D168" s="115"/>
      <c r="E168" s="115"/>
      <c r="F168" s="115"/>
      <c r="G168" s="115"/>
      <c r="H168" s="115"/>
      <c r="I168" s="116"/>
      <c r="J168" s="116"/>
      <c r="K168" s="117"/>
      <c r="L168" s="115"/>
      <c r="M168" s="114"/>
    </row>
    <row r="169" spans="1:13" s="113" customFormat="1">
      <c r="A169" s="113" t="str">
        <f t="shared" si="2"/>
        <v>DeleteData</v>
      </c>
      <c r="B169" s="79">
        <v>147</v>
      </c>
      <c r="C169" s="114"/>
      <c r="D169" s="115"/>
      <c r="E169" s="115"/>
      <c r="F169" s="115"/>
      <c r="G169" s="115"/>
      <c r="H169" s="115"/>
      <c r="I169" s="116"/>
      <c r="J169" s="116"/>
      <c r="K169" s="117"/>
      <c r="L169" s="115"/>
      <c r="M169" s="114"/>
    </row>
    <row r="170" spans="1:13" s="113" customFormat="1">
      <c r="A170" s="113" t="str">
        <f t="shared" si="2"/>
        <v>DeleteData</v>
      </c>
      <c r="B170" s="79">
        <v>148</v>
      </c>
      <c r="C170" s="114"/>
      <c r="D170" s="115"/>
      <c r="E170" s="115"/>
      <c r="F170" s="115"/>
      <c r="G170" s="115"/>
      <c r="H170" s="115"/>
      <c r="I170" s="116"/>
      <c r="J170" s="116"/>
      <c r="K170" s="117"/>
      <c r="L170" s="115"/>
      <c r="M170" s="114"/>
    </row>
    <row r="171" spans="1:13" s="113" customFormat="1">
      <c r="A171" s="113" t="str">
        <f t="shared" si="2"/>
        <v>DeleteData</v>
      </c>
      <c r="B171" s="79">
        <v>149</v>
      </c>
      <c r="C171" s="114"/>
      <c r="D171" s="115"/>
      <c r="E171" s="115"/>
      <c r="F171" s="115"/>
      <c r="G171" s="115"/>
      <c r="H171" s="115"/>
      <c r="I171" s="116"/>
      <c r="J171" s="116"/>
      <c r="K171" s="117"/>
      <c r="L171" s="115"/>
      <c r="M171" s="114"/>
    </row>
    <row r="172" spans="1:13" s="113" customFormat="1">
      <c r="A172" s="113" t="str">
        <f t="shared" si="2"/>
        <v>DeleteData</v>
      </c>
      <c r="B172" s="79">
        <v>150</v>
      </c>
      <c r="C172" s="114"/>
      <c r="D172" s="115"/>
      <c r="E172" s="115"/>
      <c r="F172" s="115"/>
      <c r="G172" s="115"/>
      <c r="H172" s="115"/>
      <c r="I172" s="116"/>
      <c r="J172" s="116"/>
      <c r="K172" s="117"/>
      <c r="L172" s="115"/>
      <c r="M172" s="114"/>
    </row>
    <row r="173" spans="1:13" s="113" customFormat="1">
      <c r="A173" s="113" t="str">
        <f t="shared" si="2"/>
        <v>DeleteData</v>
      </c>
      <c r="B173" s="79">
        <v>151</v>
      </c>
      <c r="C173" s="114"/>
      <c r="D173" s="115"/>
      <c r="E173" s="115"/>
      <c r="F173" s="115"/>
      <c r="G173" s="115"/>
      <c r="H173" s="115"/>
      <c r="I173" s="116"/>
      <c r="J173" s="116"/>
      <c r="K173" s="117"/>
      <c r="L173" s="115"/>
      <c r="M173" s="114"/>
    </row>
    <row r="174" spans="1:13" s="113" customFormat="1">
      <c r="A174" s="113" t="str">
        <f t="shared" si="2"/>
        <v>DeleteData</v>
      </c>
      <c r="B174" s="79">
        <v>152</v>
      </c>
      <c r="C174" s="114"/>
      <c r="D174" s="115"/>
      <c r="E174" s="115"/>
      <c r="F174" s="115"/>
      <c r="G174" s="115"/>
      <c r="H174" s="115"/>
      <c r="I174" s="116"/>
      <c r="J174" s="116"/>
      <c r="K174" s="117"/>
      <c r="L174" s="115"/>
      <c r="M174" s="114"/>
    </row>
    <row r="175" spans="1:13" s="113" customFormat="1">
      <c r="A175" s="113" t="str">
        <f t="shared" si="2"/>
        <v>DeleteData</v>
      </c>
      <c r="B175" s="79">
        <v>153</v>
      </c>
      <c r="C175" s="114"/>
      <c r="D175" s="115"/>
      <c r="E175" s="115"/>
      <c r="F175" s="115"/>
      <c r="G175" s="115"/>
      <c r="H175" s="115"/>
      <c r="I175" s="116"/>
      <c r="J175" s="116"/>
      <c r="K175" s="117"/>
      <c r="L175" s="115"/>
      <c r="M175" s="114"/>
    </row>
    <row r="176" spans="1:13" s="113" customFormat="1">
      <c r="A176" s="113" t="str">
        <f t="shared" si="2"/>
        <v>DeleteData</v>
      </c>
      <c r="B176" s="79">
        <v>154</v>
      </c>
      <c r="C176" s="114"/>
      <c r="D176" s="115"/>
      <c r="E176" s="115"/>
      <c r="F176" s="115"/>
      <c r="G176" s="115"/>
      <c r="H176" s="115"/>
      <c r="I176" s="116"/>
      <c r="J176" s="116"/>
      <c r="K176" s="117"/>
      <c r="L176" s="115"/>
      <c r="M176" s="114"/>
    </row>
    <row r="177" spans="1:13" s="113" customFormat="1">
      <c r="A177" s="113" t="str">
        <f t="shared" si="2"/>
        <v>DeleteData</v>
      </c>
      <c r="B177" s="79">
        <v>155</v>
      </c>
      <c r="C177" s="114"/>
      <c r="D177" s="115"/>
      <c r="E177" s="115"/>
      <c r="F177" s="115"/>
      <c r="G177" s="115"/>
      <c r="H177" s="115"/>
      <c r="I177" s="116"/>
      <c r="J177" s="116"/>
      <c r="K177" s="117"/>
      <c r="L177" s="115"/>
      <c r="M177" s="114"/>
    </row>
    <row r="178" spans="1:13" s="113" customFormat="1">
      <c r="A178" s="113" t="str">
        <f t="shared" si="2"/>
        <v>DeleteData</v>
      </c>
      <c r="B178" s="79">
        <v>156</v>
      </c>
      <c r="C178" s="114"/>
      <c r="D178" s="115"/>
      <c r="E178" s="115"/>
      <c r="F178" s="115"/>
      <c r="G178" s="115"/>
      <c r="H178" s="115"/>
      <c r="I178" s="116"/>
      <c r="J178" s="116"/>
      <c r="K178" s="117"/>
      <c r="L178" s="115"/>
      <c r="M178" s="114"/>
    </row>
    <row r="179" spans="1:13" s="113" customFormat="1">
      <c r="A179" s="113" t="str">
        <f t="shared" si="2"/>
        <v>DeleteData</v>
      </c>
      <c r="B179" s="79">
        <v>157</v>
      </c>
      <c r="C179" s="114"/>
      <c r="D179" s="115"/>
      <c r="E179" s="115"/>
      <c r="F179" s="115"/>
      <c r="G179" s="115"/>
      <c r="H179" s="115"/>
      <c r="I179" s="116"/>
      <c r="J179" s="116"/>
      <c r="K179" s="117"/>
      <c r="L179" s="115"/>
      <c r="M179" s="114"/>
    </row>
    <row r="180" spans="1:13" s="113" customFormat="1">
      <c r="A180" s="113" t="str">
        <f t="shared" si="2"/>
        <v>DeleteData</v>
      </c>
      <c r="B180" s="79">
        <v>158</v>
      </c>
      <c r="C180" s="114"/>
      <c r="D180" s="115"/>
      <c r="E180" s="115"/>
      <c r="F180" s="115"/>
      <c r="G180" s="115"/>
      <c r="H180" s="115"/>
      <c r="I180" s="116"/>
      <c r="J180" s="116"/>
      <c r="K180" s="117"/>
      <c r="L180" s="115"/>
      <c r="M180" s="114"/>
    </row>
    <row r="181" spans="1:13" s="113" customFormat="1">
      <c r="A181" s="113" t="str">
        <f t="shared" si="2"/>
        <v>DeleteData</v>
      </c>
      <c r="B181" s="79">
        <v>159</v>
      </c>
      <c r="C181" s="114"/>
      <c r="D181" s="115"/>
      <c r="E181" s="115"/>
      <c r="F181" s="115"/>
      <c r="G181" s="115"/>
      <c r="H181" s="115"/>
      <c r="I181" s="116"/>
      <c r="J181" s="116"/>
      <c r="K181" s="117"/>
      <c r="L181" s="115"/>
      <c r="M181" s="114"/>
    </row>
    <row r="182" spans="1:13" s="113" customFormat="1">
      <c r="A182" s="113" t="str">
        <f t="shared" si="2"/>
        <v>DeleteData</v>
      </c>
      <c r="B182" s="79">
        <v>160</v>
      </c>
      <c r="C182" s="114"/>
      <c r="D182" s="115"/>
      <c r="E182" s="115"/>
      <c r="F182" s="115"/>
      <c r="G182" s="115"/>
      <c r="H182" s="115"/>
      <c r="I182" s="116"/>
      <c r="J182" s="116"/>
      <c r="K182" s="117"/>
      <c r="L182" s="115"/>
      <c r="M182" s="114"/>
    </row>
    <row r="183" spans="1:13" s="113" customFormat="1">
      <c r="A183" s="113" t="str">
        <f t="shared" si="2"/>
        <v>DeleteData</v>
      </c>
      <c r="B183" s="79">
        <v>161</v>
      </c>
      <c r="C183" s="114"/>
      <c r="D183" s="115"/>
      <c r="E183" s="115"/>
      <c r="F183" s="115"/>
      <c r="G183" s="115"/>
      <c r="H183" s="115"/>
      <c r="I183" s="116"/>
      <c r="J183" s="116"/>
      <c r="K183" s="117"/>
      <c r="L183" s="115"/>
      <c r="M183" s="114"/>
    </row>
    <row r="184" spans="1:13" s="113" customFormat="1">
      <c r="A184" s="113" t="str">
        <f t="shared" si="2"/>
        <v>DeleteData</v>
      </c>
      <c r="B184" s="79">
        <v>162</v>
      </c>
      <c r="C184" s="114"/>
      <c r="D184" s="115"/>
      <c r="E184" s="115"/>
      <c r="F184" s="115"/>
      <c r="G184" s="115"/>
      <c r="H184" s="115"/>
      <c r="I184" s="116"/>
      <c r="J184" s="116"/>
      <c r="K184" s="117"/>
      <c r="L184" s="115"/>
      <c r="M184" s="114"/>
    </row>
    <row r="185" spans="1:13" s="113" customFormat="1">
      <c r="A185" s="113" t="str">
        <f t="shared" si="2"/>
        <v>DeleteData</v>
      </c>
      <c r="B185" s="79">
        <v>163</v>
      </c>
      <c r="C185" s="114"/>
      <c r="D185" s="115"/>
      <c r="E185" s="115"/>
      <c r="F185" s="115"/>
      <c r="G185" s="115"/>
      <c r="H185" s="115"/>
      <c r="I185" s="116"/>
      <c r="J185" s="116"/>
      <c r="K185" s="117"/>
      <c r="L185" s="115"/>
      <c r="M185" s="114"/>
    </row>
    <row r="186" spans="1:13" s="113" customFormat="1">
      <c r="A186" s="113" t="str">
        <f t="shared" si="2"/>
        <v>DeleteData</v>
      </c>
      <c r="B186" s="79">
        <v>164</v>
      </c>
      <c r="C186" s="114"/>
      <c r="D186" s="115"/>
      <c r="E186" s="115"/>
      <c r="F186" s="115"/>
      <c r="G186" s="115"/>
      <c r="H186" s="115"/>
      <c r="I186" s="116"/>
      <c r="J186" s="116"/>
      <c r="K186" s="117"/>
      <c r="L186" s="115"/>
      <c r="M186" s="114"/>
    </row>
    <row r="187" spans="1:13" s="113" customFormat="1">
      <c r="A187" s="113" t="str">
        <f t="shared" si="2"/>
        <v>DeleteData</v>
      </c>
      <c r="B187" s="79">
        <v>165</v>
      </c>
      <c r="C187" s="114"/>
      <c r="D187" s="115"/>
      <c r="E187" s="115"/>
      <c r="F187" s="115"/>
      <c r="G187" s="115"/>
      <c r="H187" s="115"/>
      <c r="I187" s="116"/>
      <c r="J187" s="116"/>
      <c r="K187" s="117"/>
      <c r="L187" s="115"/>
      <c r="M187" s="114"/>
    </row>
    <row r="188" spans="1:13" s="113" customFormat="1">
      <c r="A188" s="113" t="str">
        <f t="shared" si="2"/>
        <v>DeleteData</v>
      </c>
      <c r="B188" s="79">
        <v>166</v>
      </c>
      <c r="C188" s="114"/>
      <c r="D188" s="115"/>
      <c r="E188" s="115"/>
      <c r="F188" s="115"/>
      <c r="G188" s="115"/>
      <c r="H188" s="115"/>
      <c r="I188" s="116"/>
      <c r="J188" s="116"/>
      <c r="K188" s="117"/>
      <c r="L188" s="115"/>
      <c r="M188" s="114"/>
    </row>
    <row r="189" spans="1:13" s="113" customFormat="1">
      <c r="A189" s="113" t="str">
        <f t="shared" si="2"/>
        <v>DeleteData</v>
      </c>
      <c r="B189" s="79">
        <v>167</v>
      </c>
      <c r="C189" s="114"/>
      <c r="D189" s="115"/>
      <c r="E189" s="115"/>
      <c r="F189" s="115"/>
      <c r="G189" s="115"/>
      <c r="H189" s="115"/>
      <c r="I189" s="116"/>
      <c r="J189" s="116"/>
      <c r="K189" s="117"/>
      <c r="L189" s="115"/>
      <c r="M189" s="114"/>
    </row>
    <row r="190" spans="1:13" s="113" customFormat="1">
      <c r="A190" s="113" t="str">
        <f t="shared" si="2"/>
        <v>DeleteData</v>
      </c>
      <c r="B190" s="79">
        <v>168</v>
      </c>
      <c r="C190" s="114"/>
      <c r="D190" s="115"/>
      <c r="E190" s="115"/>
      <c r="F190" s="115"/>
      <c r="G190" s="115"/>
      <c r="H190" s="115"/>
      <c r="I190" s="116"/>
      <c r="J190" s="116"/>
      <c r="K190" s="117"/>
      <c r="L190" s="115"/>
      <c r="M190" s="114"/>
    </row>
    <row r="191" spans="1:13" s="113" customFormat="1">
      <c r="A191" s="113" t="str">
        <f t="shared" si="2"/>
        <v>DeleteData</v>
      </c>
      <c r="B191" s="79">
        <v>169</v>
      </c>
      <c r="C191" s="114"/>
      <c r="D191" s="115"/>
      <c r="E191" s="115"/>
      <c r="F191" s="115"/>
      <c r="G191" s="115"/>
      <c r="H191" s="115"/>
      <c r="I191" s="116"/>
      <c r="J191" s="116"/>
      <c r="K191" s="117"/>
      <c r="L191" s="115"/>
      <c r="M191" s="114"/>
    </row>
    <row r="192" spans="1:13" s="113" customFormat="1">
      <c r="A192" s="113" t="str">
        <f t="shared" si="2"/>
        <v>DeleteData</v>
      </c>
      <c r="B192" s="79">
        <v>170</v>
      </c>
      <c r="C192" s="114"/>
      <c r="D192" s="115"/>
      <c r="E192" s="115"/>
      <c r="F192" s="115"/>
      <c r="G192" s="115"/>
      <c r="H192" s="115"/>
      <c r="I192" s="116"/>
      <c r="J192" s="116"/>
      <c r="K192" s="117"/>
      <c r="L192" s="115"/>
      <c r="M192" s="114"/>
    </row>
    <row r="193" spans="1:13" s="113" customFormat="1">
      <c r="A193" s="113" t="str">
        <f t="shared" si="2"/>
        <v>DeleteData</v>
      </c>
      <c r="B193" s="79">
        <v>171</v>
      </c>
      <c r="C193" s="114"/>
      <c r="D193" s="115"/>
      <c r="E193" s="115"/>
      <c r="F193" s="115"/>
      <c r="G193" s="115"/>
      <c r="H193" s="115"/>
      <c r="I193" s="116"/>
      <c r="J193" s="116"/>
      <c r="K193" s="117"/>
      <c r="L193" s="115"/>
      <c r="M193" s="114"/>
    </row>
    <row r="194" spans="1:13" s="113" customFormat="1">
      <c r="A194" s="113" t="str">
        <f t="shared" si="2"/>
        <v>DeleteData</v>
      </c>
      <c r="B194" s="79">
        <v>172</v>
      </c>
      <c r="C194" s="114"/>
      <c r="D194" s="115"/>
      <c r="E194" s="115"/>
      <c r="F194" s="115"/>
      <c r="G194" s="115"/>
      <c r="H194" s="115"/>
      <c r="I194" s="116"/>
      <c r="J194" s="116"/>
      <c r="K194" s="117"/>
      <c r="L194" s="115"/>
      <c r="M194" s="114"/>
    </row>
    <row r="195" spans="1:13" s="113" customFormat="1">
      <c r="A195" s="113" t="str">
        <f t="shared" si="2"/>
        <v>DeleteData</v>
      </c>
      <c r="B195" s="79">
        <v>173</v>
      </c>
      <c r="C195" s="114"/>
      <c r="D195" s="115"/>
      <c r="E195" s="115"/>
      <c r="F195" s="115"/>
      <c r="G195" s="115"/>
      <c r="H195" s="115"/>
      <c r="I195" s="116"/>
      <c r="J195" s="116"/>
      <c r="K195" s="117"/>
      <c r="L195" s="115"/>
      <c r="M195" s="114"/>
    </row>
    <row r="196" spans="1:13" s="113" customFormat="1">
      <c r="A196" s="113" t="str">
        <f t="shared" si="2"/>
        <v>DeleteData</v>
      </c>
      <c r="B196" s="79">
        <v>174</v>
      </c>
      <c r="C196" s="114"/>
      <c r="D196" s="115"/>
      <c r="E196" s="115"/>
      <c r="F196" s="115"/>
      <c r="G196" s="115"/>
      <c r="H196" s="115"/>
      <c r="I196" s="116"/>
      <c r="J196" s="116"/>
      <c r="K196" s="117"/>
      <c r="L196" s="115"/>
      <c r="M196" s="114"/>
    </row>
    <row r="197" spans="1:13" s="113" customFormat="1">
      <c r="A197" s="113" t="str">
        <f t="shared" si="2"/>
        <v>DeleteData</v>
      </c>
      <c r="B197" s="79">
        <v>175</v>
      </c>
      <c r="C197" s="114"/>
      <c r="D197" s="115"/>
      <c r="E197" s="115"/>
      <c r="F197" s="115"/>
      <c r="G197" s="115"/>
      <c r="H197" s="115"/>
      <c r="I197" s="116"/>
      <c r="J197" s="116"/>
      <c r="K197" s="117"/>
      <c r="L197" s="115"/>
      <c r="M197" s="114"/>
    </row>
    <row r="198" spans="1:13" s="113" customFormat="1">
      <c r="A198" s="113" t="str">
        <f t="shared" si="2"/>
        <v>DeleteData</v>
      </c>
      <c r="B198" s="79">
        <v>176</v>
      </c>
      <c r="C198" s="114"/>
      <c r="D198" s="115"/>
      <c r="E198" s="115"/>
      <c r="F198" s="115"/>
      <c r="G198" s="115"/>
      <c r="H198" s="115"/>
      <c r="I198" s="116"/>
      <c r="J198" s="116"/>
      <c r="K198" s="117"/>
      <c r="L198" s="115"/>
      <c r="M198" s="114"/>
    </row>
    <row r="199" spans="1:13" s="113" customFormat="1">
      <c r="A199" s="113" t="str">
        <f t="shared" si="2"/>
        <v>DeleteData</v>
      </c>
      <c r="B199" s="79">
        <v>177</v>
      </c>
      <c r="C199" s="114"/>
      <c r="D199" s="115"/>
      <c r="E199" s="115"/>
      <c r="F199" s="115"/>
      <c r="G199" s="115"/>
      <c r="H199" s="115"/>
      <c r="I199" s="116"/>
      <c r="J199" s="116"/>
      <c r="K199" s="117"/>
      <c r="L199" s="115"/>
      <c r="M199" s="114"/>
    </row>
    <row r="200" spans="1:13" s="113" customFormat="1">
      <c r="A200" s="113" t="str">
        <f t="shared" si="2"/>
        <v>DeleteData</v>
      </c>
      <c r="B200" s="79">
        <v>178</v>
      </c>
      <c r="C200" s="114"/>
      <c r="D200" s="115"/>
      <c r="E200" s="115"/>
      <c r="F200" s="115"/>
      <c r="G200" s="115"/>
      <c r="H200" s="115"/>
      <c r="I200" s="116"/>
      <c r="J200" s="116"/>
      <c r="K200" s="117"/>
      <c r="L200" s="115"/>
      <c r="M200" s="114"/>
    </row>
    <row r="201" spans="1:13" s="113" customFormat="1">
      <c r="A201" s="113" t="str">
        <f t="shared" si="2"/>
        <v>DeleteData</v>
      </c>
      <c r="B201" s="79">
        <v>179</v>
      </c>
      <c r="C201" s="114"/>
      <c r="D201" s="115"/>
      <c r="E201" s="115"/>
      <c r="F201" s="115"/>
      <c r="G201" s="115"/>
      <c r="H201" s="115"/>
      <c r="I201" s="116"/>
      <c r="J201" s="116"/>
      <c r="K201" s="117"/>
      <c r="L201" s="115"/>
      <c r="M201" s="114"/>
    </row>
    <row r="202" spans="1:13" s="113" customFormat="1">
      <c r="A202" s="113" t="str">
        <f t="shared" si="2"/>
        <v>DeleteData</v>
      </c>
      <c r="B202" s="79">
        <v>180</v>
      </c>
      <c r="C202" s="114"/>
      <c r="D202" s="115"/>
      <c r="E202" s="115"/>
      <c r="F202" s="115"/>
      <c r="G202" s="115"/>
      <c r="H202" s="115"/>
      <c r="I202" s="116"/>
      <c r="J202" s="116"/>
      <c r="K202" s="117"/>
      <c r="L202" s="115"/>
      <c r="M202" s="114"/>
    </row>
    <row r="203" spans="1:13" s="113" customFormat="1">
      <c r="A203" s="113" t="str">
        <f t="shared" si="2"/>
        <v>DeleteData</v>
      </c>
      <c r="B203" s="79">
        <v>181</v>
      </c>
      <c r="C203" s="114"/>
      <c r="D203" s="115"/>
      <c r="E203" s="115"/>
      <c r="F203" s="115"/>
      <c r="G203" s="115"/>
      <c r="H203" s="115"/>
      <c r="I203" s="116"/>
      <c r="J203" s="116"/>
      <c r="K203" s="117"/>
      <c r="L203" s="115"/>
      <c r="M203" s="114"/>
    </row>
    <row r="204" spans="1:13" s="113" customFormat="1">
      <c r="A204" s="113" t="str">
        <f t="shared" si="2"/>
        <v>DeleteData</v>
      </c>
      <c r="B204" s="79">
        <v>182</v>
      </c>
      <c r="C204" s="114"/>
      <c r="D204" s="115"/>
      <c r="E204" s="115"/>
      <c r="F204" s="115"/>
      <c r="G204" s="115"/>
      <c r="H204" s="115"/>
      <c r="I204" s="116"/>
      <c r="J204" s="116"/>
      <c r="K204" s="117"/>
      <c r="L204" s="115"/>
      <c r="M204" s="114"/>
    </row>
    <row r="205" spans="1:13" s="113" customFormat="1">
      <c r="A205" s="113" t="str">
        <f t="shared" si="2"/>
        <v>DeleteData</v>
      </c>
      <c r="B205" s="79">
        <v>183</v>
      </c>
      <c r="C205" s="114"/>
      <c r="D205" s="115"/>
      <c r="E205" s="115"/>
      <c r="F205" s="115"/>
      <c r="G205" s="115"/>
      <c r="H205" s="115"/>
      <c r="I205" s="116"/>
      <c r="J205" s="116"/>
      <c r="K205" s="117"/>
      <c r="L205" s="115"/>
      <c r="M205" s="114"/>
    </row>
    <row r="206" spans="1:13" s="113" customFormat="1">
      <c r="A206" s="113" t="str">
        <f t="shared" si="2"/>
        <v>DeleteData</v>
      </c>
      <c r="B206" s="79">
        <v>184</v>
      </c>
      <c r="C206" s="114"/>
      <c r="D206" s="115"/>
      <c r="E206" s="115"/>
      <c r="F206" s="115"/>
      <c r="G206" s="115"/>
      <c r="H206" s="115"/>
      <c r="I206" s="116"/>
      <c r="J206" s="116"/>
      <c r="K206" s="117"/>
      <c r="L206" s="115"/>
      <c r="M206" s="114"/>
    </row>
    <row r="207" spans="1:13" s="113" customFormat="1">
      <c r="A207" s="113" t="str">
        <f t="shared" si="2"/>
        <v>DeleteData</v>
      </c>
      <c r="B207" s="79">
        <v>185</v>
      </c>
      <c r="C207" s="114"/>
      <c r="D207" s="115"/>
      <c r="E207" s="115"/>
      <c r="F207" s="115"/>
      <c r="G207" s="115"/>
      <c r="H207" s="115"/>
      <c r="I207" s="116"/>
      <c r="J207" s="116"/>
      <c r="K207" s="117"/>
      <c r="L207" s="115"/>
      <c r="M207" s="114"/>
    </row>
    <row r="208" spans="1:13" s="113" customFormat="1">
      <c r="A208" s="113" t="str">
        <f t="shared" si="2"/>
        <v>DeleteData</v>
      </c>
      <c r="B208" s="79">
        <v>186</v>
      </c>
      <c r="C208" s="114"/>
      <c r="D208" s="115"/>
      <c r="E208" s="115"/>
      <c r="F208" s="115"/>
      <c r="G208" s="115"/>
      <c r="H208" s="115"/>
      <c r="I208" s="116"/>
      <c r="J208" s="116"/>
      <c r="K208" s="117"/>
      <c r="L208" s="115"/>
      <c r="M208" s="114"/>
    </row>
    <row r="209" spans="1:13" s="113" customFormat="1">
      <c r="A209" s="113" t="str">
        <f t="shared" si="2"/>
        <v>DeleteData</v>
      </c>
      <c r="B209" s="79">
        <v>187</v>
      </c>
      <c r="C209" s="114"/>
      <c r="D209" s="115"/>
      <c r="E209" s="115"/>
      <c r="F209" s="115"/>
      <c r="G209" s="115"/>
      <c r="H209" s="115"/>
      <c r="I209" s="116"/>
      <c r="J209" s="116"/>
      <c r="K209" s="117"/>
      <c r="L209" s="115"/>
      <c r="M209" s="114"/>
    </row>
    <row r="210" spans="1:13" s="113" customFormat="1">
      <c r="A210" s="113" t="str">
        <f t="shared" si="2"/>
        <v>DeleteData</v>
      </c>
      <c r="B210" s="79">
        <v>188</v>
      </c>
      <c r="C210" s="114"/>
      <c r="D210" s="115"/>
      <c r="E210" s="115"/>
      <c r="F210" s="115"/>
      <c r="G210" s="115"/>
      <c r="H210" s="115"/>
      <c r="I210" s="116"/>
      <c r="J210" s="116"/>
      <c r="K210" s="117"/>
      <c r="L210" s="115"/>
      <c r="M210" s="114"/>
    </row>
    <row r="211" spans="1:13" s="113" customFormat="1">
      <c r="A211" s="113" t="str">
        <f t="shared" si="2"/>
        <v>DeleteData</v>
      </c>
      <c r="B211" s="79">
        <v>189</v>
      </c>
      <c r="C211" s="114"/>
      <c r="D211" s="115"/>
      <c r="E211" s="115"/>
      <c r="F211" s="115"/>
      <c r="G211" s="115"/>
      <c r="H211" s="115"/>
      <c r="I211" s="116"/>
      <c r="J211" s="116"/>
      <c r="K211" s="117"/>
      <c r="L211" s="115"/>
      <c r="M211" s="114"/>
    </row>
    <row r="212" spans="1:13" s="113" customFormat="1">
      <c r="A212" s="113" t="str">
        <f t="shared" si="2"/>
        <v>DeleteData</v>
      </c>
      <c r="B212" s="79">
        <v>190</v>
      </c>
      <c r="C212" s="114"/>
      <c r="D212" s="115"/>
      <c r="E212" s="115"/>
      <c r="F212" s="115"/>
      <c r="G212" s="115"/>
      <c r="H212" s="115"/>
      <c r="I212" s="116"/>
      <c r="J212" s="116"/>
      <c r="K212" s="117"/>
      <c r="L212" s="115"/>
      <c r="M212" s="114"/>
    </row>
    <row r="213" spans="1:13" s="113" customFormat="1">
      <c r="A213" s="113" t="str">
        <f t="shared" si="2"/>
        <v>DeleteData</v>
      </c>
      <c r="B213" s="79">
        <v>191</v>
      </c>
      <c r="C213" s="114"/>
      <c r="D213" s="115"/>
      <c r="E213" s="115"/>
      <c r="F213" s="115"/>
      <c r="G213" s="115"/>
      <c r="H213" s="115"/>
      <c r="I213" s="116"/>
      <c r="J213" s="116"/>
      <c r="K213" s="117"/>
      <c r="L213" s="115"/>
      <c r="M213" s="114"/>
    </row>
    <row r="214" spans="1:13" s="113" customFormat="1">
      <c r="A214" s="113" t="str">
        <f t="shared" si="2"/>
        <v>DeleteData</v>
      </c>
      <c r="B214" s="79">
        <v>192</v>
      </c>
      <c r="C214" s="114"/>
      <c r="D214" s="115"/>
      <c r="E214" s="115"/>
      <c r="F214" s="115"/>
      <c r="G214" s="115"/>
      <c r="H214" s="115"/>
      <c r="I214" s="116"/>
      <c r="J214" s="116"/>
      <c r="K214" s="117"/>
      <c r="L214" s="115"/>
      <c r="M214" s="114"/>
    </row>
    <row r="215" spans="1:13" s="113" customFormat="1">
      <c r="A215" s="113" t="str">
        <f t="shared" si="2"/>
        <v>DeleteData</v>
      </c>
      <c r="B215" s="79">
        <v>193</v>
      </c>
      <c r="C215" s="114"/>
      <c r="D215" s="115"/>
      <c r="E215" s="115"/>
      <c r="F215" s="115"/>
      <c r="G215" s="115"/>
      <c r="H215" s="115"/>
      <c r="I215" s="116"/>
      <c r="J215" s="116"/>
      <c r="K215" s="117"/>
      <c r="L215" s="115"/>
      <c r="M215" s="114"/>
    </row>
    <row r="216" spans="1:13" s="113" customFormat="1">
      <c r="A216" s="113" t="str">
        <f t="shared" ref="A216:A279" si="3">IF(AND(I216=0,J216=0),"DeleteData","SaveData")</f>
        <v>DeleteData</v>
      </c>
      <c r="B216" s="79">
        <v>194</v>
      </c>
      <c r="C216" s="114"/>
      <c r="D216" s="115"/>
      <c r="E216" s="115"/>
      <c r="F216" s="115"/>
      <c r="G216" s="115"/>
      <c r="H216" s="115"/>
      <c r="I216" s="116"/>
      <c r="J216" s="116"/>
      <c r="K216" s="117"/>
      <c r="L216" s="115"/>
      <c r="M216" s="114"/>
    </row>
    <row r="217" spans="1:13" s="113" customFormat="1">
      <c r="A217" s="113" t="str">
        <f t="shared" si="3"/>
        <v>DeleteData</v>
      </c>
      <c r="B217" s="79">
        <v>195</v>
      </c>
      <c r="C217" s="114"/>
      <c r="D217" s="115"/>
      <c r="E217" s="115"/>
      <c r="F217" s="115"/>
      <c r="G217" s="115"/>
      <c r="H217" s="115"/>
      <c r="I217" s="116"/>
      <c r="J217" s="116"/>
      <c r="K217" s="117"/>
      <c r="L217" s="115"/>
      <c r="M217" s="114"/>
    </row>
    <row r="218" spans="1:13" s="113" customFormat="1">
      <c r="A218" s="113" t="str">
        <f t="shared" si="3"/>
        <v>DeleteData</v>
      </c>
      <c r="B218" s="79">
        <v>196</v>
      </c>
      <c r="C218" s="114"/>
      <c r="D218" s="115"/>
      <c r="E218" s="115"/>
      <c r="F218" s="115"/>
      <c r="G218" s="115"/>
      <c r="H218" s="115"/>
      <c r="I218" s="116"/>
      <c r="J218" s="116"/>
      <c r="K218" s="117"/>
      <c r="L218" s="115"/>
      <c r="M218" s="114"/>
    </row>
    <row r="219" spans="1:13" s="113" customFormat="1">
      <c r="A219" s="113" t="str">
        <f t="shared" si="3"/>
        <v>DeleteData</v>
      </c>
      <c r="B219" s="79">
        <v>197</v>
      </c>
      <c r="C219" s="114"/>
      <c r="D219" s="115"/>
      <c r="E219" s="115"/>
      <c r="F219" s="115"/>
      <c r="G219" s="115"/>
      <c r="H219" s="115"/>
      <c r="I219" s="116"/>
      <c r="J219" s="116"/>
      <c r="K219" s="117"/>
      <c r="L219" s="115"/>
      <c r="M219" s="114"/>
    </row>
    <row r="220" spans="1:13" s="113" customFormat="1">
      <c r="A220" s="113" t="str">
        <f t="shared" si="3"/>
        <v>DeleteData</v>
      </c>
      <c r="B220" s="79">
        <v>198</v>
      </c>
      <c r="C220" s="114"/>
      <c r="D220" s="115"/>
      <c r="E220" s="115"/>
      <c r="F220" s="115"/>
      <c r="G220" s="115"/>
      <c r="H220" s="115"/>
      <c r="I220" s="116"/>
      <c r="J220" s="116"/>
      <c r="K220" s="117"/>
      <c r="L220" s="115"/>
      <c r="M220" s="114"/>
    </row>
    <row r="221" spans="1:13" s="113" customFormat="1">
      <c r="A221" s="113" t="str">
        <f t="shared" si="3"/>
        <v>DeleteData</v>
      </c>
      <c r="B221" s="79">
        <v>199</v>
      </c>
      <c r="C221" s="114"/>
      <c r="D221" s="115"/>
      <c r="E221" s="115"/>
      <c r="F221" s="115"/>
      <c r="G221" s="115"/>
      <c r="H221" s="115"/>
      <c r="I221" s="116"/>
      <c r="J221" s="116"/>
      <c r="K221" s="117"/>
      <c r="L221" s="115"/>
      <c r="M221" s="114"/>
    </row>
    <row r="222" spans="1:13" s="113" customFormat="1">
      <c r="A222" s="113" t="str">
        <f t="shared" si="3"/>
        <v>DeleteData</v>
      </c>
      <c r="B222" s="79">
        <v>200</v>
      </c>
      <c r="C222" s="114"/>
      <c r="D222" s="115"/>
      <c r="E222" s="115"/>
      <c r="F222" s="115"/>
      <c r="G222" s="115"/>
      <c r="H222" s="115"/>
      <c r="I222" s="116"/>
      <c r="J222" s="116"/>
      <c r="K222" s="117"/>
      <c r="L222" s="115"/>
      <c r="M222" s="114"/>
    </row>
    <row r="223" spans="1:13" s="113" customFormat="1">
      <c r="A223" s="113" t="str">
        <f t="shared" si="3"/>
        <v>DeleteData</v>
      </c>
      <c r="B223" s="79">
        <v>201</v>
      </c>
      <c r="C223" s="114"/>
      <c r="D223" s="115"/>
      <c r="E223" s="115"/>
      <c r="F223" s="115"/>
      <c r="G223" s="115"/>
      <c r="H223" s="115"/>
      <c r="I223" s="116"/>
      <c r="J223" s="116"/>
      <c r="K223" s="117"/>
      <c r="L223" s="115"/>
      <c r="M223" s="114"/>
    </row>
    <row r="224" spans="1:13" s="113" customFormat="1">
      <c r="A224" s="113" t="str">
        <f t="shared" si="3"/>
        <v>DeleteData</v>
      </c>
      <c r="B224" s="79">
        <v>202</v>
      </c>
      <c r="C224" s="114"/>
      <c r="D224" s="115"/>
      <c r="E224" s="115"/>
      <c r="F224" s="115"/>
      <c r="G224" s="115"/>
      <c r="H224" s="115"/>
      <c r="I224" s="116"/>
      <c r="J224" s="116"/>
      <c r="K224" s="117"/>
      <c r="L224" s="115"/>
      <c r="M224" s="114"/>
    </row>
    <row r="225" spans="1:13" s="113" customFormat="1">
      <c r="A225" s="113" t="str">
        <f t="shared" si="3"/>
        <v>DeleteData</v>
      </c>
      <c r="B225" s="79">
        <v>203</v>
      </c>
      <c r="C225" s="114"/>
      <c r="D225" s="115"/>
      <c r="E225" s="115"/>
      <c r="F225" s="115"/>
      <c r="G225" s="115"/>
      <c r="H225" s="115"/>
      <c r="I225" s="116"/>
      <c r="J225" s="116"/>
      <c r="K225" s="117"/>
      <c r="L225" s="115"/>
      <c r="M225" s="114"/>
    </row>
    <row r="226" spans="1:13" s="113" customFormat="1">
      <c r="A226" s="113" t="str">
        <f t="shared" si="3"/>
        <v>DeleteData</v>
      </c>
      <c r="B226" s="79">
        <v>204</v>
      </c>
      <c r="C226" s="114"/>
      <c r="D226" s="115"/>
      <c r="E226" s="115"/>
      <c r="F226" s="115"/>
      <c r="G226" s="115"/>
      <c r="H226" s="115"/>
      <c r="I226" s="116"/>
      <c r="J226" s="116"/>
      <c r="K226" s="117"/>
      <c r="L226" s="115"/>
      <c r="M226" s="114"/>
    </row>
    <row r="227" spans="1:13" s="113" customFormat="1">
      <c r="A227" s="113" t="str">
        <f t="shared" si="3"/>
        <v>DeleteData</v>
      </c>
      <c r="B227" s="79">
        <v>205</v>
      </c>
      <c r="C227" s="114"/>
      <c r="D227" s="115"/>
      <c r="E227" s="115"/>
      <c r="F227" s="115"/>
      <c r="G227" s="115"/>
      <c r="H227" s="115"/>
      <c r="I227" s="116"/>
      <c r="J227" s="116"/>
      <c r="K227" s="117"/>
      <c r="L227" s="115"/>
      <c r="M227" s="114"/>
    </row>
    <row r="228" spans="1:13" s="113" customFormat="1">
      <c r="A228" s="113" t="str">
        <f t="shared" si="3"/>
        <v>DeleteData</v>
      </c>
      <c r="B228" s="79">
        <v>206</v>
      </c>
      <c r="C228" s="114"/>
      <c r="D228" s="115"/>
      <c r="E228" s="115"/>
      <c r="F228" s="115"/>
      <c r="G228" s="115"/>
      <c r="H228" s="115"/>
      <c r="I228" s="116"/>
      <c r="J228" s="116"/>
      <c r="K228" s="117"/>
      <c r="L228" s="115"/>
      <c r="M228" s="114"/>
    </row>
    <row r="229" spans="1:13" s="113" customFormat="1">
      <c r="A229" s="113" t="str">
        <f t="shared" si="3"/>
        <v>DeleteData</v>
      </c>
      <c r="B229" s="79">
        <v>207</v>
      </c>
      <c r="C229" s="114"/>
      <c r="D229" s="115"/>
      <c r="E229" s="115"/>
      <c r="F229" s="115"/>
      <c r="G229" s="115"/>
      <c r="H229" s="115"/>
      <c r="I229" s="116"/>
      <c r="J229" s="116"/>
      <c r="K229" s="117"/>
      <c r="L229" s="115"/>
      <c r="M229" s="114"/>
    </row>
    <row r="230" spans="1:13" s="113" customFormat="1">
      <c r="A230" s="113" t="str">
        <f t="shared" si="3"/>
        <v>DeleteData</v>
      </c>
      <c r="B230" s="79">
        <v>208</v>
      </c>
      <c r="C230" s="114"/>
      <c r="D230" s="115"/>
      <c r="E230" s="115"/>
      <c r="F230" s="115"/>
      <c r="G230" s="115"/>
      <c r="H230" s="115"/>
      <c r="I230" s="116"/>
      <c r="J230" s="116"/>
      <c r="K230" s="117"/>
      <c r="L230" s="115"/>
      <c r="M230" s="114"/>
    </row>
    <row r="231" spans="1:13" s="113" customFormat="1">
      <c r="A231" s="113" t="str">
        <f t="shared" si="3"/>
        <v>DeleteData</v>
      </c>
      <c r="B231" s="79">
        <v>209</v>
      </c>
      <c r="C231" s="114"/>
      <c r="D231" s="115"/>
      <c r="E231" s="115"/>
      <c r="F231" s="115"/>
      <c r="G231" s="115"/>
      <c r="H231" s="115"/>
      <c r="I231" s="116"/>
      <c r="J231" s="116"/>
      <c r="K231" s="117"/>
      <c r="L231" s="115"/>
      <c r="M231" s="114"/>
    </row>
    <row r="232" spans="1:13" s="113" customFormat="1">
      <c r="A232" s="113" t="str">
        <f t="shared" si="3"/>
        <v>DeleteData</v>
      </c>
      <c r="B232" s="79">
        <v>210</v>
      </c>
      <c r="C232" s="114"/>
      <c r="D232" s="115"/>
      <c r="E232" s="115"/>
      <c r="F232" s="115"/>
      <c r="G232" s="115"/>
      <c r="H232" s="115"/>
      <c r="I232" s="116"/>
      <c r="J232" s="116"/>
      <c r="K232" s="117"/>
      <c r="L232" s="115"/>
      <c r="M232" s="114"/>
    </row>
    <row r="233" spans="1:13" s="113" customFormat="1">
      <c r="A233" s="113" t="str">
        <f t="shared" si="3"/>
        <v>DeleteData</v>
      </c>
      <c r="B233" s="79">
        <v>211</v>
      </c>
      <c r="C233" s="114"/>
      <c r="D233" s="115"/>
      <c r="E233" s="115"/>
      <c r="F233" s="115"/>
      <c r="G233" s="115"/>
      <c r="H233" s="115"/>
      <c r="I233" s="116"/>
      <c r="J233" s="116"/>
      <c r="K233" s="117"/>
      <c r="L233" s="115"/>
      <c r="M233" s="114"/>
    </row>
    <row r="234" spans="1:13" s="113" customFormat="1">
      <c r="A234" s="113" t="str">
        <f t="shared" si="3"/>
        <v>DeleteData</v>
      </c>
      <c r="B234" s="79">
        <v>212</v>
      </c>
      <c r="C234" s="114"/>
      <c r="D234" s="115"/>
      <c r="E234" s="115"/>
      <c r="F234" s="115"/>
      <c r="G234" s="115"/>
      <c r="H234" s="115"/>
      <c r="I234" s="116"/>
      <c r="J234" s="116"/>
      <c r="K234" s="117"/>
      <c r="L234" s="115"/>
      <c r="M234" s="114"/>
    </row>
    <row r="235" spans="1:13" s="113" customFormat="1">
      <c r="A235" s="113" t="str">
        <f t="shared" si="3"/>
        <v>DeleteData</v>
      </c>
      <c r="B235" s="79">
        <v>213</v>
      </c>
      <c r="C235" s="114"/>
      <c r="D235" s="115"/>
      <c r="E235" s="115"/>
      <c r="F235" s="115"/>
      <c r="G235" s="115"/>
      <c r="H235" s="115"/>
      <c r="I235" s="116"/>
      <c r="J235" s="116"/>
      <c r="K235" s="117"/>
      <c r="L235" s="115"/>
      <c r="M235" s="114"/>
    </row>
    <row r="236" spans="1:13" s="113" customFormat="1">
      <c r="A236" s="113" t="str">
        <f t="shared" si="3"/>
        <v>DeleteData</v>
      </c>
      <c r="B236" s="79">
        <v>214</v>
      </c>
      <c r="C236" s="114"/>
      <c r="D236" s="115"/>
      <c r="E236" s="115"/>
      <c r="F236" s="115"/>
      <c r="G236" s="115"/>
      <c r="H236" s="115"/>
      <c r="I236" s="116"/>
      <c r="J236" s="116"/>
      <c r="K236" s="117"/>
      <c r="L236" s="115"/>
      <c r="M236" s="114"/>
    </row>
    <row r="237" spans="1:13" s="113" customFormat="1">
      <c r="A237" s="113" t="str">
        <f t="shared" si="3"/>
        <v>DeleteData</v>
      </c>
      <c r="B237" s="79">
        <v>215</v>
      </c>
      <c r="C237" s="114"/>
      <c r="D237" s="115"/>
      <c r="E237" s="115"/>
      <c r="F237" s="115"/>
      <c r="G237" s="115"/>
      <c r="H237" s="115"/>
      <c r="I237" s="116"/>
      <c r="J237" s="116"/>
      <c r="K237" s="117"/>
      <c r="L237" s="115"/>
      <c r="M237" s="114"/>
    </row>
    <row r="238" spans="1:13" s="113" customFormat="1">
      <c r="A238" s="113" t="str">
        <f t="shared" si="3"/>
        <v>DeleteData</v>
      </c>
      <c r="B238" s="79">
        <v>216</v>
      </c>
      <c r="C238" s="114"/>
      <c r="D238" s="115"/>
      <c r="E238" s="115"/>
      <c r="F238" s="115"/>
      <c r="G238" s="115"/>
      <c r="H238" s="115"/>
      <c r="I238" s="116"/>
      <c r="J238" s="116"/>
      <c r="K238" s="117"/>
      <c r="L238" s="115"/>
      <c r="M238" s="114"/>
    </row>
    <row r="239" spans="1:13" s="113" customFormat="1">
      <c r="A239" s="113" t="str">
        <f t="shared" si="3"/>
        <v>DeleteData</v>
      </c>
      <c r="B239" s="79">
        <v>217</v>
      </c>
      <c r="C239" s="114"/>
      <c r="D239" s="115"/>
      <c r="E239" s="115"/>
      <c r="F239" s="115"/>
      <c r="G239" s="115"/>
      <c r="H239" s="115"/>
      <c r="I239" s="116"/>
      <c r="J239" s="116"/>
      <c r="K239" s="117"/>
      <c r="L239" s="115"/>
      <c r="M239" s="114"/>
    </row>
    <row r="240" spans="1:13" s="113" customFormat="1">
      <c r="A240" s="113" t="str">
        <f t="shared" si="3"/>
        <v>DeleteData</v>
      </c>
      <c r="B240" s="79">
        <v>218</v>
      </c>
      <c r="C240" s="114"/>
      <c r="D240" s="115"/>
      <c r="E240" s="115"/>
      <c r="F240" s="115"/>
      <c r="G240" s="115"/>
      <c r="H240" s="115"/>
      <c r="I240" s="116"/>
      <c r="J240" s="116"/>
      <c r="K240" s="117"/>
      <c r="L240" s="115"/>
      <c r="M240" s="114"/>
    </row>
    <row r="241" spans="1:13" s="113" customFormat="1">
      <c r="A241" s="113" t="str">
        <f t="shared" si="3"/>
        <v>DeleteData</v>
      </c>
      <c r="B241" s="79">
        <v>219</v>
      </c>
      <c r="C241" s="114"/>
      <c r="D241" s="115"/>
      <c r="E241" s="115"/>
      <c r="F241" s="115"/>
      <c r="G241" s="115"/>
      <c r="H241" s="115"/>
      <c r="I241" s="116"/>
      <c r="J241" s="116"/>
      <c r="K241" s="117"/>
      <c r="L241" s="115"/>
      <c r="M241" s="114"/>
    </row>
    <row r="242" spans="1:13" s="113" customFormat="1">
      <c r="A242" s="113" t="str">
        <f t="shared" si="3"/>
        <v>DeleteData</v>
      </c>
      <c r="B242" s="79">
        <v>220</v>
      </c>
      <c r="C242" s="114"/>
      <c r="D242" s="115"/>
      <c r="E242" s="115"/>
      <c r="F242" s="115"/>
      <c r="G242" s="115"/>
      <c r="H242" s="115"/>
      <c r="I242" s="116"/>
      <c r="J242" s="116"/>
      <c r="K242" s="117"/>
      <c r="L242" s="115"/>
      <c r="M242" s="114"/>
    </row>
    <row r="243" spans="1:13" s="113" customFormat="1">
      <c r="A243" s="113" t="str">
        <f t="shared" si="3"/>
        <v>DeleteData</v>
      </c>
      <c r="B243" s="79">
        <v>221</v>
      </c>
      <c r="C243" s="114"/>
      <c r="D243" s="115"/>
      <c r="E243" s="115"/>
      <c r="F243" s="115"/>
      <c r="G243" s="115"/>
      <c r="H243" s="115"/>
      <c r="I243" s="116"/>
      <c r="J243" s="116"/>
      <c r="K243" s="117"/>
      <c r="L243" s="115"/>
      <c r="M243" s="114"/>
    </row>
    <row r="244" spans="1:13" s="113" customFormat="1">
      <c r="A244" s="113" t="str">
        <f t="shared" si="3"/>
        <v>DeleteData</v>
      </c>
      <c r="B244" s="79">
        <v>222</v>
      </c>
      <c r="C244" s="114"/>
      <c r="D244" s="115"/>
      <c r="E244" s="115"/>
      <c r="F244" s="115"/>
      <c r="G244" s="115"/>
      <c r="H244" s="115"/>
      <c r="I244" s="116"/>
      <c r="J244" s="116"/>
      <c r="K244" s="117"/>
      <c r="L244" s="115"/>
      <c r="M244" s="114"/>
    </row>
    <row r="245" spans="1:13" s="113" customFormat="1">
      <c r="A245" s="113" t="str">
        <f t="shared" si="3"/>
        <v>DeleteData</v>
      </c>
      <c r="B245" s="79">
        <v>223</v>
      </c>
      <c r="C245" s="114"/>
      <c r="D245" s="115"/>
      <c r="E245" s="115"/>
      <c r="F245" s="115"/>
      <c r="G245" s="115"/>
      <c r="H245" s="115"/>
      <c r="I245" s="116"/>
      <c r="J245" s="116"/>
      <c r="K245" s="117"/>
      <c r="L245" s="115"/>
      <c r="M245" s="114"/>
    </row>
    <row r="246" spans="1:13" s="113" customFormat="1">
      <c r="A246" s="113" t="str">
        <f t="shared" si="3"/>
        <v>DeleteData</v>
      </c>
      <c r="B246" s="79">
        <v>224</v>
      </c>
      <c r="C246" s="114"/>
      <c r="D246" s="115"/>
      <c r="E246" s="115"/>
      <c r="F246" s="115"/>
      <c r="G246" s="115"/>
      <c r="H246" s="115"/>
      <c r="I246" s="116"/>
      <c r="J246" s="116"/>
      <c r="K246" s="117"/>
      <c r="L246" s="115"/>
      <c r="M246" s="114"/>
    </row>
    <row r="247" spans="1:13" s="113" customFormat="1">
      <c r="A247" s="113" t="str">
        <f t="shared" si="3"/>
        <v>DeleteData</v>
      </c>
      <c r="B247" s="79">
        <v>225</v>
      </c>
      <c r="C247" s="114"/>
      <c r="D247" s="115"/>
      <c r="E247" s="115"/>
      <c r="F247" s="115"/>
      <c r="G247" s="115"/>
      <c r="H247" s="115"/>
      <c r="I247" s="116"/>
      <c r="J247" s="116"/>
      <c r="K247" s="117"/>
      <c r="L247" s="115"/>
      <c r="M247" s="114"/>
    </row>
    <row r="248" spans="1:13" s="113" customFormat="1">
      <c r="A248" s="113" t="str">
        <f t="shared" si="3"/>
        <v>DeleteData</v>
      </c>
      <c r="B248" s="79">
        <v>226</v>
      </c>
      <c r="C248" s="114"/>
      <c r="D248" s="115"/>
      <c r="E248" s="115"/>
      <c r="F248" s="115"/>
      <c r="G248" s="115"/>
      <c r="H248" s="115"/>
      <c r="I248" s="116"/>
      <c r="J248" s="116"/>
      <c r="K248" s="117"/>
      <c r="L248" s="115"/>
      <c r="M248" s="114"/>
    </row>
    <row r="249" spans="1:13" s="113" customFormat="1">
      <c r="A249" s="113" t="str">
        <f t="shared" si="3"/>
        <v>DeleteData</v>
      </c>
      <c r="B249" s="79">
        <v>227</v>
      </c>
      <c r="C249" s="114"/>
      <c r="D249" s="115"/>
      <c r="E249" s="115"/>
      <c r="F249" s="115"/>
      <c r="G249" s="115"/>
      <c r="H249" s="115"/>
      <c r="I249" s="116"/>
      <c r="J249" s="116"/>
      <c r="K249" s="117"/>
      <c r="L249" s="115"/>
      <c r="M249" s="114"/>
    </row>
    <row r="250" spans="1:13" s="113" customFormat="1">
      <c r="A250" s="113" t="str">
        <f t="shared" si="3"/>
        <v>DeleteData</v>
      </c>
      <c r="B250" s="79">
        <v>228</v>
      </c>
      <c r="C250" s="114"/>
      <c r="D250" s="115"/>
      <c r="E250" s="115"/>
      <c r="F250" s="115"/>
      <c r="G250" s="115"/>
      <c r="H250" s="115"/>
      <c r="I250" s="116"/>
      <c r="J250" s="116"/>
      <c r="K250" s="117"/>
      <c r="L250" s="115"/>
      <c r="M250" s="114"/>
    </row>
    <row r="251" spans="1:13" s="113" customFormat="1">
      <c r="A251" s="113" t="str">
        <f t="shared" si="3"/>
        <v>DeleteData</v>
      </c>
      <c r="B251" s="79">
        <v>229</v>
      </c>
      <c r="C251" s="114"/>
      <c r="D251" s="115"/>
      <c r="E251" s="115"/>
      <c r="F251" s="115"/>
      <c r="G251" s="115"/>
      <c r="H251" s="115"/>
      <c r="I251" s="116"/>
      <c r="J251" s="116"/>
      <c r="K251" s="117"/>
      <c r="L251" s="115"/>
      <c r="M251" s="114"/>
    </row>
    <row r="252" spans="1:13" s="113" customFormat="1">
      <c r="A252" s="113" t="str">
        <f t="shared" si="3"/>
        <v>DeleteData</v>
      </c>
      <c r="B252" s="79">
        <v>230</v>
      </c>
      <c r="C252" s="114"/>
      <c r="D252" s="115"/>
      <c r="E252" s="115"/>
      <c r="F252" s="115"/>
      <c r="G252" s="115"/>
      <c r="H252" s="115"/>
      <c r="I252" s="116"/>
      <c r="J252" s="116"/>
      <c r="K252" s="117"/>
      <c r="L252" s="115"/>
      <c r="M252" s="114"/>
    </row>
    <row r="253" spans="1:13" s="113" customFormat="1">
      <c r="A253" s="113" t="str">
        <f t="shared" si="3"/>
        <v>DeleteData</v>
      </c>
      <c r="B253" s="79">
        <v>231</v>
      </c>
      <c r="C253" s="114"/>
      <c r="D253" s="115"/>
      <c r="E253" s="115"/>
      <c r="F253" s="115"/>
      <c r="G253" s="115"/>
      <c r="H253" s="115"/>
      <c r="I253" s="116"/>
      <c r="J253" s="116"/>
      <c r="K253" s="117"/>
      <c r="L253" s="115"/>
      <c r="M253" s="114"/>
    </row>
    <row r="254" spans="1:13" s="113" customFormat="1">
      <c r="A254" s="113" t="str">
        <f t="shared" si="3"/>
        <v>DeleteData</v>
      </c>
      <c r="B254" s="79">
        <v>232</v>
      </c>
      <c r="C254" s="114"/>
      <c r="D254" s="115"/>
      <c r="E254" s="115"/>
      <c r="F254" s="115"/>
      <c r="G254" s="115"/>
      <c r="H254" s="115"/>
      <c r="I254" s="116"/>
      <c r="J254" s="116"/>
      <c r="K254" s="117"/>
      <c r="L254" s="115"/>
      <c r="M254" s="114"/>
    </row>
    <row r="255" spans="1:13" s="113" customFormat="1">
      <c r="A255" s="113" t="str">
        <f t="shared" si="3"/>
        <v>DeleteData</v>
      </c>
      <c r="B255" s="79">
        <v>233</v>
      </c>
      <c r="C255" s="114"/>
      <c r="D255" s="115"/>
      <c r="E255" s="115"/>
      <c r="F255" s="115"/>
      <c r="G255" s="115"/>
      <c r="H255" s="115"/>
      <c r="I255" s="116"/>
      <c r="J255" s="116"/>
      <c r="K255" s="117"/>
      <c r="L255" s="115"/>
      <c r="M255" s="114"/>
    </row>
    <row r="256" spans="1:13" s="113" customFormat="1">
      <c r="A256" s="113" t="str">
        <f t="shared" si="3"/>
        <v>DeleteData</v>
      </c>
      <c r="B256" s="79">
        <v>234</v>
      </c>
      <c r="C256" s="114"/>
      <c r="D256" s="115"/>
      <c r="E256" s="115"/>
      <c r="F256" s="115"/>
      <c r="G256" s="115"/>
      <c r="H256" s="115"/>
      <c r="I256" s="116"/>
      <c r="J256" s="116"/>
      <c r="K256" s="117"/>
      <c r="L256" s="115"/>
      <c r="M256" s="114"/>
    </row>
    <row r="257" spans="1:13" s="113" customFormat="1">
      <c r="A257" s="113" t="str">
        <f t="shared" si="3"/>
        <v>DeleteData</v>
      </c>
      <c r="B257" s="79">
        <v>235</v>
      </c>
      <c r="C257" s="114"/>
      <c r="D257" s="115"/>
      <c r="E257" s="115"/>
      <c r="F257" s="115"/>
      <c r="G257" s="115"/>
      <c r="H257" s="115"/>
      <c r="I257" s="116"/>
      <c r="J257" s="116"/>
      <c r="K257" s="117"/>
      <c r="L257" s="115"/>
      <c r="M257" s="114"/>
    </row>
    <row r="258" spans="1:13" s="113" customFormat="1">
      <c r="A258" s="113" t="str">
        <f t="shared" si="3"/>
        <v>DeleteData</v>
      </c>
      <c r="B258" s="79">
        <v>236</v>
      </c>
      <c r="C258" s="114"/>
      <c r="D258" s="115"/>
      <c r="E258" s="115"/>
      <c r="F258" s="115"/>
      <c r="G258" s="115"/>
      <c r="H258" s="115"/>
      <c r="I258" s="116"/>
      <c r="J258" s="116"/>
      <c r="K258" s="117"/>
      <c r="L258" s="115"/>
      <c r="M258" s="114"/>
    </row>
    <row r="259" spans="1:13" s="113" customFormat="1">
      <c r="A259" s="113" t="str">
        <f t="shared" si="3"/>
        <v>DeleteData</v>
      </c>
      <c r="B259" s="79">
        <v>237</v>
      </c>
      <c r="C259" s="114"/>
      <c r="D259" s="115"/>
      <c r="E259" s="115"/>
      <c r="F259" s="115"/>
      <c r="G259" s="115"/>
      <c r="H259" s="115"/>
      <c r="I259" s="116"/>
      <c r="J259" s="116"/>
      <c r="K259" s="117"/>
      <c r="L259" s="115"/>
      <c r="M259" s="114"/>
    </row>
    <row r="260" spans="1:13" s="113" customFormat="1">
      <c r="A260" s="113" t="str">
        <f t="shared" si="3"/>
        <v>DeleteData</v>
      </c>
      <c r="B260" s="79">
        <v>238</v>
      </c>
      <c r="C260" s="114"/>
      <c r="D260" s="115"/>
      <c r="E260" s="115"/>
      <c r="F260" s="115"/>
      <c r="G260" s="115"/>
      <c r="H260" s="115"/>
      <c r="I260" s="116"/>
      <c r="J260" s="116"/>
      <c r="K260" s="117"/>
      <c r="L260" s="115"/>
      <c r="M260" s="114"/>
    </row>
    <row r="261" spans="1:13" s="113" customFormat="1">
      <c r="A261" s="113" t="str">
        <f t="shared" si="3"/>
        <v>DeleteData</v>
      </c>
      <c r="B261" s="79">
        <v>239</v>
      </c>
      <c r="C261" s="114"/>
      <c r="D261" s="115"/>
      <c r="E261" s="115"/>
      <c r="F261" s="115"/>
      <c r="G261" s="115"/>
      <c r="H261" s="115"/>
      <c r="I261" s="116"/>
      <c r="J261" s="116"/>
      <c r="K261" s="117"/>
      <c r="L261" s="115"/>
      <c r="M261" s="114"/>
    </row>
    <row r="262" spans="1:13" s="113" customFormat="1">
      <c r="A262" s="113" t="str">
        <f t="shared" si="3"/>
        <v>DeleteData</v>
      </c>
      <c r="B262" s="79">
        <v>240</v>
      </c>
      <c r="C262" s="114"/>
      <c r="D262" s="115"/>
      <c r="E262" s="115"/>
      <c r="F262" s="115"/>
      <c r="G262" s="115"/>
      <c r="H262" s="115"/>
      <c r="I262" s="116"/>
      <c r="J262" s="116"/>
      <c r="K262" s="117"/>
      <c r="L262" s="115"/>
      <c r="M262" s="114"/>
    </row>
    <row r="263" spans="1:13" s="113" customFormat="1">
      <c r="A263" s="113" t="str">
        <f t="shared" si="3"/>
        <v>DeleteData</v>
      </c>
      <c r="B263" s="79">
        <v>241</v>
      </c>
      <c r="C263" s="114"/>
      <c r="D263" s="115"/>
      <c r="E263" s="115"/>
      <c r="F263" s="115"/>
      <c r="G263" s="115"/>
      <c r="H263" s="115"/>
      <c r="I263" s="116"/>
      <c r="J263" s="116"/>
      <c r="K263" s="117"/>
      <c r="L263" s="115"/>
      <c r="M263" s="114"/>
    </row>
    <row r="264" spans="1:13" s="113" customFormat="1">
      <c r="A264" s="113" t="str">
        <f t="shared" si="3"/>
        <v>DeleteData</v>
      </c>
      <c r="B264" s="79">
        <v>242</v>
      </c>
      <c r="C264" s="114"/>
      <c r="D264" s="115"/>
      <c r="E264" s="115"/>
      <c r="F264" s="115"/>
      <c r="G264" s="115"/>
      <c r="H264" s="115"/>
      <c r="I264" s="116"/>
      <c r="J264" s="116"/>
      <c r="K264" s="117"/>
      <c r="L264" s="115"/>
      <c r="M264" s="114"/>
    </row>
    <row r="265" spans="1:13" s="113" customFormat="1">
      <c r="A265" s="113" t="str">
        <f t="shared" si="3"/>
        <v>DeleteData</v>
      </c>
      <c r="B265" s="79">
        <v>243</v>
      </c>
      <c r="C265" s="114"/>
      <c r="D265" s="115"/>
      <c r="E265" s="115"/>
      <c r="F265" s="115"/>
      <c r="G265" s="115"/>
      <c r="H265" s="115"/>
      <c r="I265" s="116"/>
      <c r="J265" s="116"/>
      <c r="K265" s="117"/>
      <c r="L265" s="115"/>
      <c r="M265" s="114"/>
    </row>
    <row r="266" spans="1:13" s="113" customFormat="1">
      <c r="A266" s="113" t="str">
        <f t="shared" si="3"/>
        <v>DeleteData</v>
      </c>
      <c r="B266" s="79">
        <v>244</v>
      </c>
      <c r="C266" s="114"/>
      <c r="D266" s="115"/>
      <c r="E266" s="115"/>
      <c r="F266" s="115"/>
      <c r="G266" s="115"/>
      <c r="H266" s="115"/>
      <c r="I266" s="116"/>
      <c r="J266" s="116"/>
      <c r="K266" s="117"/>
      <c r="L266" s="115"/>
      <c r="M266" s="114"/>
    </row>
    <row r="267" spans="1:13" s="113" customFormat="1">
      <c r="A267" s="113" t="str">
        <f t="shared" si="3"/>
        <v>DeleteData</v>
      </c>
      <c r="B267" s="79">
        <v>245</v>
      </c>
      <c r="C267" s="114"/>
      <c r="D267" s="115"/>
      <c r="E267" s="115"/>
      <c r="F267" s="115"/>
      <c r="G267" s="115"/>
      <c r="H267" s="115"/>
      <c r="I267" s="116"/>
      <c r="J267" s="116"/>
      <c r="K267" s="117"/>
      <c r="L267" s="115"/>
      <c r="M267" s="114"/>
    </row>
    <row r="268" spans="1:13" s="113" customFormat="1">
      <c r="A268" s="113" t="str">
        <f t="shared" si="3"/>
        <v>DeleteData</v>
      </c>
      <c r="B268" s="79">
        <v>246</v>
      </c>
      <c r="C268" s="114"/>
      <c r="D268" s="115"/>
      <c r="E268" s="115"/>
      <c r="F268" s="115"/>
      <c r="G268" s="115"/>
      <c r="H268" s="115"/>
      <c r="I268" s="116"/>
      <c r="J268" s="116"/>
      <c r="K268" s="117"/>
      <c r="L268" s="115"/>
      <c r="M268" s="114"/>
    </row>
    <row r="269" spans="1:13" s="113" customFormat="1">
      <c r="A269" s="113" t="str">
        <f t="shared" si="3"/>
        <v>DeleteData</v>
      </c>
      <c r="B269" s="79">
        <v>247</v>
      </c>
      <c r="C269" s="114"/>
      <c r="D269" s="115"/>
      <c r="E269" s="115"/>
      <c r="F269" s="115"/>
      <c r="G269" s="115"/>
      <c r="H269" s="115"/>
      <c r="I269" s="116"/>
      <c r="J269" s="116"/>
      <c r="K269" s="117"/>
      <c r="L269" s="115"/>
      <c r="M269" s="114"/>
    </row>
    <row r="270" spans="1:13" s="113" customFormat="1">
      <c r="A270" s="113" t="str">
        <f t="shared" si="3"/>
        <v>DeleteData</v>
      </c>
      <c r="B270" s="79">
        <v>248</v>
      </c>
      <c r="C270" s="114"/>
      <c r="D270" s="115"/>
      <c r="E270" s="115"/>
      <c r="F270" s="115"/>
      <c r="G270" s="115"/>
      <c r="H270" s="115"/>
      <c r="I270" s="116"/>
      <c r="J270" s="118"/>
      <c r="K270" s="117"/>
      <c r="L270" s="115"/>
      <c r="M270" s="114"/>
    </row>
    <row r="271" spans="1:13" s="113" customFormat="1">
      <c r="A271" s="113" t="str">
        <f t="shared" si="3"/>
        <v>DeleteData</v>
      </c>
      <c r="B271" s="79">
        <v>249</v>
      </c>
      <c r="C271" s="114"/>
      <c r="D271" s="115"/>
      <c r="E271" s="115"/>
      <c r="F271" s="115"/>
      <c r="G271" s="115"/>
      <c r="H271" s="115"/>
      <c r="I271" s="116"/>
      <c r="J271" s="116"/>
      <c r="K271" s="117"/>
      <c r="L271" s="115"/>
      <c r="M271" s="114"/>
    </row>
    <row r="272" spans="1:13" s="113" customFormat="1">
      <c r="A272" s="113" t="str">
        <f t="shared" si="3"/>
        <v>DeleteData</v>
      </c>
      <c r="B272" s="79">
        <v>250</v>
      </c>
      <c r="C272" s="114"/>
      <c r="D272" s="115"/>
      <c r="E272" s="115"/>
      <c r="F272" s="115"/>
      <c r="G272" s="115"/>
      <c r="H272" s="115"/>
      <c r="I272" s="116"/>
      <c r="J272" s="116"/>
      <c r="K272" s="117"/>
      <c r="L272" s="115"/>
      <c r="M272" s="114"/>
    </row>
    <row r="273" spans="1:13" s="113" customFormat="1">
      <c r="A273" s="113" t="str">
        <f t="shared" si="3"/>
        <v>DeleteData</v>
      </c>
      <c r="B273" s="79">
        <v>251</v>
      </c>
      <c r="C273" s="114"/>
      <c r="D273" s="115"/>
      <c r="E273" s="115"/>
      <c r="F273" s="115"/>
      <c r="G273" s="115"/>
      <c r="H273" s="115"/>
      <c r="I273" s="116"/>
      <c r="J273" s="116"/>
      <c r="K273" s="117"/>
      <c r="L273" s="115"/>
      <c r="M273" s="114"/>
    </row>
    <row r="274" spans="1:13" s="113" customFormat="1">
      <c r="A274" s="113" t="str">
        <f t="shared" si="3"/>
        <v>DeleteData</v>
      </c>
      <c r="B274" s="79">
        <v>252</v>
      </c>
      <c r="C274" s="114"/>
      <c r="D274" s="115"/>
      <c r="E274" s="115"/>
      <c r="F274" s="115"/>
      <c r="G274" s="115"/>
      <c r="H274" s="115"/>
      <c r="I274" s="116"/>
      <c r="J274" s="116"/>
      <c r="K274" s="117"/>
      <c r="L274" s="115"/>
      <c r="M274" s="114"/>
    </row>
    <row r="275" spans="1:13" s="113" customFormat="1">
      <c r="A275" s="113" t="str">
        <f t="shared" si="3"/>
        <v>DeleteData</v>
      </c>
      <c r="B275" s="79">
        <v>253</v>
      </c>
      <c r="C275" s="114"/>
      <c r="D275" s="115"/>
      <c r="E275" s="115"/>
      <c r="F275" s="115"/>
      <c r="G275" s="115"/>
      <c r="H275" s="115"/>
      <c r="I275" s="116"/>
      <c r="J275" s="116"/>
      <c r="K275" s="117"/>
      <c r="L275" s="115"/>
      <c r="M275" s="114"/>
    </row>
    <row r="276" spans="1:13" s="113" customFormat="1">
      <c r="A276" s="113" t="str">
        <f t="shared" si="3"/>
        <v>DeleteData</v>
      </c>
      <c r="B276" s="79">
        <v>254</v>
      </c>
      <c r="C276" s="114"/>
      <c r="D276" s="115"/>
      <c r="E276" s="115"/>
      <c r="F276" s="115"/>
      <c r="G276" s="115"/>
      <c r="H276" s="115"/>
      <c r="I276" s="116"/>
      <c r="J276" s="116"/>
      <c r="K276" s="117"/>
      <c r="L276" s="115"/>
      <c r="M276" s="114"/>
    </row>
    <row r="277" spans="1:13" s="113" customFormat="1">
      <c r="A277" s="113" t="str">
        <f t="shared" si="3"/>
        <v>DeleteData</v>
      </c>
      <c r="B277" s="79">
        <v>255</v>
      </c>
      <c r="C277" s="114"/>
      <c r="D277" s="115"/>
      <c r="E277" s="115"/>
      <c r="F277" s="115"/>
      <c r="G277" s="115"/>
      <c r="H277" s="115"/>
      <c r="I277" s="116"/>
      <c r="J277" s="116"/>
      <c r="K277" s="117"/>
      <c r="L277" s="115"/>
      <c r="M277" s="114"/>
    </row>
    <row r="278" spans="1:13" s="113" customFormat="1">
      <c r="A278" s="113" t="str">
        <f t="shared" si="3"/>
        <v>DeleteData</v>
      </c>
      <c r="B278" s="79">
        <v>256</v>
      </c>
      <c r="C278" s="114"/>
      <c r="D278" s="115"/>
      <c r="E278" s="115"/>
      <c r="F278" s="115"/>
      <c r="G278" s="115"/>
      <c r="H278" s="115"/>
      <c r="I278" s="116"/>
      <c r="J278" s="116"/>
      <c r="K278" s="117"/>
      <c r="L278" s="115"/>
      <c r="M278" s="114"/>
    </row>
    <row r="279" spans="1:13" s="113" customFormat="1">
      <c r="A279" s="113" t="str">
        <f t="shared" si="3"/>
        <v>DeleteData</v>
      </c>
      <c r="B279" s="79">
        <v>257</v>
      </c>
      <c r="C279" s="114"/>
      <c r="D279" s="115"/>
      <c r="E279" s="115"/>
      <c r="F279" s="115"/>
      <c r="G279" s="115"/>
      <c r="H279" s="115"/>
      <c r="I279" s="116"/>
      <c r="J279" s="116"/>
      <c r="K279" s="117"/>
      <c r="L279" s="115"/>
      <c r="M279" s="114"/>
    </row>
    <row r="280" spans="1:13" s="113" customFormat="1">
      <c r="A280" s="113" t="str">
        <f t="shared" ref="A280:A322" si="4">IF(AND(I280=0,J280=0),"DeleteData","SaveData")</f>
        <v>DeleteData</v>
      </c>
      <c r="B280" s="79">
        <v>258</v>
      </c>
      <c r="C280" s="114"/>
      <c r="D280" s="115"/>
      <c r="E280" s="115"/>
      <c r="F280" s="115"/>
      <c r="G280" s="115"/>
      <c r="H280" s="115"/>
      <c r="I280" s="116"/>
      <c r="J280" s="116"/>
      <c r="K280" s="117"/>
      <c r="L280" s="115"/>
      <c r="M280" s="114"/>
    </row>
    <row r="281" spans="1:13" s="113" customFormat="1">
      <c r="A281" s="113" t="str">
        <f t="shared" si="4"/>
        <v>DeleteData</v>
      </c>
      <c r="B281" s="79">
        <v>259</v>
      </c>
      <c r="C281" s="114"/>
      <c r="D281" s="115"/>
      <c r="E281" s="115"/>
      <c r="F281" s="115"/>
      <c r="G281" s="115"/>
      <c r="H281" s="115"/>
      <c r="I281" s="116"/>
      <c r="J281" s="116"/>
      <c r="K281" s="117"/>
      <c r="L281" s="115"/>
      <c r="M281" s="114"/>
    </row>
    <row r="282" spans="1:13" s="113" customFormat="1">
      <c r="A282" s="113" t="str">
        <f t="shared" si="4"/>
        <v>DeleteData</v>
      </c>
      <c r="B282" s="79">
        <v>260</v>
      </c>
      <c r="C282" s="114"/>
      <c r="D282" s="115"/>
      <c r="E282" s="115"/>
      <c r="F282" s="115"/>
      <c r="G282" s="115"/>
      <c r="H282" s="115"/>
      <c r="I282" s="116"/>
      <c r="J282" s="116"/>
      <c r="K282" s="117"/>
      <c r="L282" s="115"/>
      <c r="M282" s="114"/>
    </row>
    <row r="283" spans="1:13" s="113" customFormat="1">
      <c r="A283" s="113" t="str">
        <f t="shared" si="4"/>
        <v>DeleteData</v>
      </c>
      <c r="B283" s="79">
        <v>261</v>
      </c>
      <c r="C283" s="114"/>
      <c r="D283" s="115"/>
      <c r="E283" s="115"/>
      <c r="F283" s="115"/>
      <c r="G283" s="115"/>
      <c r="H283" s="115"/>
      <c r="I283" s="116"/>
      <c r="J283" s="116"/>
      <c r="K283" s="117"/>
      <c r="L283" s="115"/>
      <c r="M283" s="114"/>
    </row>
    <row r="284" spans="1:13" s="113" customFormat="1">
      <c r="A284" s="113" t="str">
        <f t="shared" si="4"/>
        <v>DeleteData</v>
      </c>
      <c r="B284" s="79">
        <v>262</v>
      </c>
      <c r="C284" s="114"/>
      <c r="D284" s="115"/>
      <c r="E284" s="115"/>
      <c r="F284" s="115"/>
      <c r="G284" s="115"/>
      <c r="H284" s="115"/>
      <c r="I284" s="116"/>
      <c r="J284" s="116"/>
      <c r="K284" s="117"/>
      <c r="L284" s="115"/>
      <c r="M284" s="114"/>
    </row>
    <row r="285" spans="1:13" s="113" customFormat="1">
      <c r="A285" s="113" t="str">
        <f t="shared" si="4"/>
        <v>DeleteData</v>
      </c>
      <c r="B285" s="79">
        <v>263</v>
      </c>
      <c r="C285" s="114"/>
      <c r="D285" s="115"/>
      <c r="E285" s="115"/>
      <c r="F285" s="115"/>
      <c r="G285" s="115"/>
      <c r="H285" s="115"/>
      <c r="I285" s="116"/>
      <c r="J285" s="116"/>
      <c r="K285" s="117"/>
      <c r="L285" s="115"/>
      <c r="M285" s="114"/>
    </row>
    <row r="286" spans="1:13" s="113" customFormat="1">
      <c r="A286" s="113" t="str">
        <f t="shared" si="4"/>
        <v>DeleteData</v>
      </c>
      <c r="B286" s="79">
        <v>264</v>
      </c>
      <c r="C286" s="114"/>
      <c r="D286" s="115"/>
      <c r="E286" s="115"/>
      <c r="F286" s="115"/>
      <c r="G286" s="115"/>
      <c r="H286" s="115"/>
      <c r="I286" s="116"/>
      <c r="J286" s="116"/>
      <c r="K286" s="117"/>
      <c r="L286" s="115"/>
      <c r="M286" s="114"/>
    </row>
    <row r="287" spans="1:13" s="113" customFormat="1">
      <c r="A287" s="113" t="str">
        <f t="shared" si="4"/>
        <v>DeleteData</v>
      </c>
      <c r="B287" s="79">
        <v>265</v>
      </c>
      <c r="C287" s="114"/>
      <c r="D287" s="115"/>
      <c r="E287" s="115"/>
      <c r="F287" s="115"/>
      <c r="G287" s="115"/>
      <c r="H287" s="115"/>
      <c r="I287" s="116"/>
      <c r="J287" s="116"/>
      <c r="K287" s="117"/>
      <c r="L287" s="115"/>
      <c r="M287" s="114"/>
    </row>
    <row r="288" spans="1:13" s="113" customFormat="1">
      <c r="A288" s="113" t="str">
        <f t="shared" si="4"/>
        <v>DeleteData</v>
      </c>
      <c r="B288" s="79">
        <v>266</v>
      </c>
      <c r="C288" s="114"/>
      <c r="D288" s="115"/>
      <c r="E288" s="115"/>
      <c r="F288" s="115"/>
      <c r="G288" s="115"/>
      <c r="H288" s="115"/>
      <c r="I288" s="116"/>
      <c r="J288" s="116"/>
      <c r="K288" s="117"/>
      <c r="L288" s="115"/>
      <c r="M288" s="114"/>
    </row>
    <row r="289" spans="1:13" s="113" customFormat="1">
      <c r="A289" s="113" t="str">
        <f t="shared" si="4"/>
        <v>DeleteData</v>
      </c>
      <c r="B289" s="79">
        <v>267</v>
      </c>
      <c r="C289" s="114"/>
      <c r="D289" s="115"/>
      <c r="E289" s="115"/>
      <c r="F289" s="115"/>
      <c r="G289" s="115"/>
      <c r="H289" s="115"/>
      <c r="I289" s="116"/>
      <c r="J289" s="116"/>
      <c r="K289" s="117"/>
      <c r="L289" s="115"/>
      <c r="M289" s="114"/>
    </row>
    <row r="290" spans="1:13" s="113" customFormat="1">
      <c r="A290" s="113" t="str">
        <f t="shared" si="4"/>
        <v>DeleteData</v>
      </c>
      <c r="B290" s="79">
        <v>268</v>
      </c>
      <c r="C290" s="114"/>
      <c r="D290" s="115"/>
      <c r="E290" s="115"/>
      <c r="F290" s="115"/>
      <c r="G290" s="115"/>
      <c r="H290" s="115"/>
      <c r="I290" s="116"/>
      <c r="J290" s="116"/>
      <c r="K290" s="117"/>
      <c r="L290" s="115"/>
      <c r="M290" s="114"/>
    </row>
    <row r="291" spans="1:13" s="113" customFormat="1">
      <c r="A291" s="113" t="str">
        <f t="shared" si="4"/>
        <v>DeleteData</v>
      </c>
      <c r="B291" s="79">
        <v>269</v>
      </c>
      <c r="C291" s="114"/>
      <c r="D291" s="115"/>
      <c r="E291" s="115"/>
      <c r="F291" s="115"/>
      <c r="G291" s="115"/>
      <c r="H291" s="115"/>
      <c r="I291" s="116"/>
      <c r="J291" s="116"/>
      <c r="K291" s="117"/>
      <c r="L291" s="115"/>
      <c r="M291" s="114"/>
    </row>
    <row r="292" spans="1:13" s="113" customFormat="1">
      <c r="A292" s="113" t="str">
        <f t="shared" si="4"/>
        <v>DeleteData</v>
      </c>
      <c r="B292" s="79">
        <v>270</v>
      </c>
      <c r="C292" s="114"/>
      <c r="D292" s="115"/>
      <c r="E292" s="115"/>
      <c r="F292" s="115"/>
      <c r="G292" s="115"/>
      <c r="H292" s="115"/>
      <c r="I292" s="116"/>
      <c r="J292" s="116"/>
      <c r="K292" s="117"/>
      <c r="L292" s="115"/>
      <c r="M292" s="114"/>
    </row>
    <row r="293" spans="1:13" s="113" customFormat="1">
      <c r="A293" s="113" t="str">
        <f t="shared" si="4"/>
        <v>DeleteData</v>
      </c>
      <c r="B293" s="79">
        <v>271</v>
      </c>
      <c r="C293" s="114"/>
      <c r="D293" s="115"/>
      <c r="E293" s="115"/>
      <c r="F293" s="115"/>
      <c r="G293" s="115"/>
      <c r="H293" s="115"/>
      <c r="I293" s="116"/>
      <c r="J293" s="116"/>
      <c r="K293" s="117"/>
      <c r="L293" s="115"/>
      <c r="M293" s="114"/>
    </row>
    <row r="294" spans="1:13" s="113" customFormat="1">
      <c r="A294" s="113" t="str">
        <f t="shared" si="4"/>
        <v>DeleteData</v>
      </c>
      <c r="B294" s="79">
        <v>272</v>
      </c>
      <c r="C294" s="114"/>
      <c r="D294" s="115"/>
      <c r="E294" s="115"/>
      <c r="F294" s="115"/>
      <c r="G294" s="115"/>
      <c r="H294" s="115"/>
      <c r="I294" s="116"/>
      <c r="J294" s="116"/>
      <c r="K294" s="117"/>
      <c r="L294" s="115"/>
      <c r="M294" s="114"/>
    </row>
    <row r="295" spans="1:13" s="113" customFormat="1">
      <c r="A295" s="113" t="str">
        <f t="shared" si="4"/>
        <v>DeleteData</v>
      </c>
      <c r="B295" s="79">
        <v>273</v>
      </c>
      <c r="C295" s="114"/>
      <c r="D295" s="115"/>
      <c r="E295" s="115"/>
      <c r="F295" s="115"/>
      <c r="G295" s="115"/>
      <c r="H295" s="115"/>
      <c r="I295" s="116"/>
      <c r="J295" s="116"/>
      <c r="K295" s="117"/>
      <c r="L295" s="115"/>
      <c r="M295" s="114"/>
    </row>
    <row r="296" spans="1:13" s="113" customFormat="1">
      <c r="A296" s="113" t="str">
        <f t="shared" si="4"/>
        <v>DeleteData</v>
      </c>
      <c r="B296" s="79">
        <v>274</v>
      </c>
      <c r="C296" s="114"/>
      <c r="D296" s="115"/>
      <c r="E296" s="115"/>
      <c r="F296" s="115"/>
      <c r="G296" s="115"/>
      <c r="H296" s="115"/>
      <c r="I296" s="116"/>
      <c r="J296" s="116"/>
      <c r="K296" s="117"/>
      <c r="L296" s="115"/>
      <c r="M296" s="114"/>
    </row>
    <row r="297" spans="1:13" s="113" customFormat="1">
      <c r="A297" s="113" t="str">
        <f t="shared" si="4"/>
        <v>DeleteData</v>
      </c>
      <c r="B297" s="79">
        <v>275</v>
      </c>
      <c r="C297" s="114"/>
      <c r="D297" s="115"/>
      <c r="E297" s="115"/>
      <c r="F297" s="115"/>
      <c r="G297" s="115"/>
      <c r="H297" s="115"/>
      <c r="I297" s="116"/>
      <c r="J297" s="116"/>
      <c r="K297" s="117"/>
      <c r="L297" s="115"/>
      <c r="M297" s="114"/>
    </row>
    <row r="298" spans="1:13" s="113" customFormat="1">
      <c r="A298" s="113" t="str">
        <f t="shared" si="4"/>
        <v>DeleteData</v>
      </c>
      <c r="B298" s="79">
        <v>276</v>
      </c>
      <c r="C298" s="114"/>
      <c r="D298" s="115"/>
      <c r="E298" s="115"/>
      <c r="F298" s="115"/>
      <c r="G298" s="115"/>
      <c r="H298" s="115"/>
      <c r="I298" s="116"/>
      <c r="J298" s="116"/>
      <c r="K298" s="117"/>
      <c r="L298" s="115"/>
      <c r="M298" s="117"/>
    </row>
    <row r="299" spans="1:13" s="113" customFormat="1">
      <c r="A299" s="113" t="str">
        <f t="shared" si="4"/>
        <v>DeleteData</v>
      </c>
      <c r="B299" s="79">
        <v>277</v>
      </c>
      <c r="C299" s="114"/>
      <c r="D299" s="115"/>
      <c r="E299" s="115"/>
      <c r="F299" s="115"/>
      <c r="G299" s="115"/>
      <c r="H299" s="115"/>
      <c r="I299" s="116"/>
      <c r="J299" s="116"/>
      <c r="K299" s="117"/>
      <c r="L299" s="115"/>
      <c r="M299" s="117"/>
    </row>
    <row r="300" spans="1:13" s="113" customFormat="1">
      <c r="A300" s="113" t="str">
        <f t="shared" si="4"/>
        <v>DeleteData</v>
      </c>
      <c r="B300" s="79">
        <v>278</v>
      </c>
      <c r="C300" s="114"/>
      <c r="D300" s="115"/>
      <c r="E300" s="115"/>
      <c r="F300" s="115"/>
      <c r="G300" s="115"/>
      <c r="H300" s="115"/>
      <c r="I300" s="116"/>
      <c r="J300" s="116"/>
      <c r="K300" s="117"/>
      <c r="L300" s="115"/>
      <c r="M300" s="117"/>
    </row>
    <row r="301" spans="1:13" s="113" customFormat="1">
      <c r="A301" s="113" t="str">
        <f t="shared" si="4"/>
        <v>DeleteData</v>
      </c>
      <c r="B301" s="79">
        <v>279</v>
      </c>
      <c r="C301" s="114"/>
      <c r="D301" s="115"/>
      <c r="E301" s="115"/>
      <c r="F301" s="115"/>
      <c r="G301" s="115"/>
      <c r="H301" s="115"/>
      <c r="I301" s="116"/>
      <c r="J301" s="116"/>
      <c r="K301" s="117"/>
      <c r="L301" s="115"/>
      <c r="M301" s="117"/>
    </row>
    <row r="302" spans="1:13" s="113" customFormat="1">
      <c r="A302" s="113" t="str">
        <f t="shared" si="4"/>
        <v>DeleteData</v>
      </c>
      <c r="B302" s="79">
        <v>280</v>
      </c>
      <c r="C302" s="114"/>
      <c r="D302" s="115"/>
      <c r="E302" s="115"/>
      <c r="F302" s="115"/>
      <c r="G302" s="115"/>
      <c r="H302" s="115"/>
      <c r="I302" s="116"/>
      <c r="J302" s="116"/>
      <c r="K302" s="117"/>
      <c r="L302" s="115"/>
      <c r="M302" s="117"/>
    </row>
    <row r="303" spans="1:13" s="113" customFormat="1">
      <c r="A303" s="113" t="str">
        <f t="shared" si="4"/>
        <v>DeleteData</v>
      </c>
      <c r="B303" s="79">
        <v>281</v>
      </c>
      <c r="C303" s="114"/>
      <c r="D303" s="115"/>
      <c r="E303" s="115"/>
      <c r="F303" s="115"/>
      <c r="G303" s="115"/>
      <c r="H303" s="115"/>
      <c r="I303" s="116"/>
      <c r="J303" s="116"/>
      <c r="K303" s="117"/>
      <c r="L303" s="115"/>
      <c r="M303" s="117"/>
    </row>
    <row r="304" spans="1:13" s="113" customFormat="1">
      <c r="A304" s="113" t="str">
        <f t="shared" si="4"/>
        <v>DeleteData</v>
      </c>
      <c r="B304" s="79">
        <v>282</v>
      </c>
      <c r="C304" s="114"/>
      <c r="D304" s="115"/>
      <c r="E304" s="115"/>
      <c r="F304" s="115"/>
      <c r="G304" s="115"/>
      <c r="H304" s="115"/>
      <c r="I304" s="116"/>
      <c r="J304" s="116"/>
      <c r="K304" s="117"/>
      <c r="L304" s="115"/>
      <c r="M304" s="117"/>
    </row>
    <row r="305" spans="1:13" s="113" customFormat="1">
      <c r="A305" s="113" t="str">
        <f t="shared" si="4"/>
        <v>DeleteData</v>
      </c>
      <c r="B305" s="79">
        <v>283</v>
      </c>
      <c r="C305" s="114"/>
      <c r="D305" s="115"/>
      <c r="E305" s="115"/>
      <c r="F305" s="115"/>
      <c r="G305" s="115"/>
      <c r="H305" s="115"/>
      <c r="I305" s="116"/>
      <c r="J305" s="116"/>
      <c r="K305" s="117"/>
      <c r="L305" s="115"/>
      <c r="M305" s="117"/>
    </row>
    <row r="306" spans="1:13" s="113" customFormat="1">
      <c r="A306" s="113" t="str">
        <f t="shared" si="4"/>
        <v>DeleteData</v>
      </c>
      <c r="B306" s="79">
        <v>284</v>
      </c>
      <c r="C306" s="114"/>
      <c r="D306" s="115"/>
      <c r="E306" s="115"/>
      <c r="F306" s="115"/>
      <c r="G306" s="115"/>
      <c r="H306" s="115"/>
      <c r="I306" s="116"/>
      <c r="J306" s="116"/>
      <c r="K306" s="117"/>
      <c r="L306" s="115"/>
      <c r="M306" s="117"/>
    </row>
    <row r="307" spans="1:13" s="113" customFormat="1">
      <c r="A307" s="113" t="str">
        <f t="shared" si="4"/>
        <v>DeleteData</v>
      </c>
      <c r="B307" s="79">
        <v>285</v>
      </c>
      <c r="C307" s="114"/>
      <c r="D307" s="115"/>
      <c r="E307" s="115"/>
      <c r="F307" s="115"/>
      <c r="G307" s="115"/>
      <c r="H307" s="115"/>
      <c r="I307" s="116"/>
      <c r="J307" s="116"/>
      <c r="K307" s="117"/>
      <c r="L307" s="115"/>
      <c r="M307" s="117"/>
    </row>
    <row r="308" spans="1:13" s="113" customFormat="1">
      <c r="A308" s="113" t="str">
        <f t="shared" si="4"/>
        <v>DeleteData</v>
      </c>
      <c r="B308" s="79">
        <v>286</v>
      </c>
      <c r="C308" s="114"/>
      <c r="D308" s="115"/>
      <c r="E308" s="115"/>
      <c r="F308" s="115"/>
      <c r="G308" s="115"/>
      <c r="H308" s="115"/>
      <c r="I308" s="116"/>
      <c r="J308" s="116"/>
      <c r="K308" s="117"/>
      <c r="L308" s="115"/>
      <c r="M308" s="117"/>
    </row>
    <row r="309" spans="1:13" s="113" customFormat="1">
      <c r="A309" s="113" t="str">
        <f t="shared" si="4"/>
        <v>DeleteData</v>
      </c>
      <c r="B309" s="79">
        <v>287</v>
      </c>
      <c r="C309" s="114"/>
      <c r="D309" s="115"/>
      <c r="E309" s="115"/>
      <c r="F309" s="115"/>
      <c r="G309" s="115"/>
      <c r="H309" s="115"/>
      <c r="I309" s="116"/>
      <c r="J309" s="116"/>
      <c r="K309" s="117"/>
      <c r="L309" s="115"/>
      <c r="M309" s="117"/>
    </row>
    <row r="310" spans="1:13" s="113" customFormat="1">
      <c r="A310" s="113" t="str">
        <f t="shared" si="4"/>
        <v>DeleteData</v>
      </c>
      <c r="B310" s="79">
        <v>288</v>
      </c>
      <c r="C310" s="114"/>
      <c r="D310" s="115"/>
      <c r="E310" s="115"/>
      <c r="F310" s="115"/>
      <c r="G310" s="115"/>
      <c r="H310" s="115"/>
      <c r="I310" s="116"/>
      <c r="J310" s="116"/>
      <c r="K310" s="117"/>
      <c r="L310" s="115"/>
      <c r="M310" s="117"/>
    </row>
    <row r="311" spans="1:13" s="113" customFormat="1">
      <c r="A311" s="113" t="str">
        <f t="shared" si="4"/>
        <v>DeleteData</v>
      </c>
      <c r="B311" s="79">
        <v>289</v>
      </c>
      <c r="C311" s="114"/>
      <c r="D311" s="115"/>
      <c r="E311" s="115"/>
      <c r="F311" s="115"/>
      <c r="G311" s="115"/>
      <c r="H311" s="115"/>
      <c r="I311" s="116"/>
      <c r="J311" s="116"/>
      <c r="K311" s="117"/>
      <c r="L311" s="115"/>
      <c r="M311" s="117"/>
    </row>
    <row r="312" spans="1:13" s="113" customFormat="1">
      <c r="A312" s="113" t="str">
        <f t="shared" si="4"/>
        <v>DeleteData</v>
      </c>
      <c r="B312" s="79">
        <v>290</v>
      </c>
      <c r="C312" s="114"/>
      <c r="D312" s="115"/>
      <c r="E312" s="115"/>
      <c r="F312" s="115"/>
      <c r="G312" s="115"/>
      <c r="H312" s="115"/>
      <c r="I312" s="116"/>
      <c r="J312" s="116"/>
      <c r="K312" s="117"/>
      <c r="L312" s="115"/>
      <c r="M312" s="117"/>
    </row>
    <row r="313" spans="1:13" s="113" customFormat="1">
      <c r="A313" s="113" t="str">
        <f t="shared" si="4"/>
        <v>DeleteData</v>
      </c>
      <c r="B313" s="79">
        <v>291</v>
      </c>
      <c r="C313" s="114"/>
      <c r="D313" s="115"/>
      <c r="E313" s="115"/>
      <c r="F313" s="115"/>
      <c r="G313" s="115"/>
      <c r="H313" s="115"/>
      <c r="I313" s="116"/>
      <c r="J313" s="116"/>
      <c r="K313" s="117"/>
      <c r="L313" s="115"/>
      <c r="M313" s="117"/>
    </row>
    <row r="314" spans="1:13" s="113" customFormat="1">
      <c r="A314" s="113" t="str">
        <f t="shared" si="4"/>
        <v>DeleteData</v>
      </c>
      <c r="B314" s="79">
        <v>292</v>
      </c>
      <c r="C314" s="114"/>
      <c r="D314" s="115"/>
      <c r="E314" s="115"/>
      <c r="F314" s="115"/>
      <c r="G314" s="115"/>
      <c r="H314" s="115"/>
      <c r="I314" s="116"/>
      <c r="J314" s="116"/>
      <c r="K314" s="117"/>
      <c r="L314" s="115"/>
      <c r="M314" s="117"/>
    </row>
    <row r="315" spans="1:13" s="113" customFormat="1">
      <c r="A315" s="113" t="str">
        <f t="shared" si="4"/>
        <v>DeleteData</v>
      </c>
      <c r="B315" s="79">
        <v>293</v>
      </c>
      <c r="C315" s="114"/>
      <c r="D315" s="115"/>
      <c r="E315" s="115"/>
      <c r="F315" s="115"/>
      <c r="G315" s="115"/>
      <c r="H315" s="115"/>
      <c r="I315" s="116"/>
      <c r="J315" s="116"/>
      <c r="K315" s="117"/>
      <c r="L315" s="115"/>
      <c r="M315" s="117"/>
    </row>
    <row r="316" spans="1:13" s="113" customFormat="1">
      <c r="A316" s="113" t="str">
        <f t="shared" si="4"/>
        <v>DeleteData</v>
      </c>
      <c r="B316" s="79">
        <v>294</v>
      </c>
      <c r="C316" s="114"/>
      <c r="D316" s="115"/>
      <c r="E316" s="115"/>
      <c r="F316" s="115"/>
      <c r="G316" s="115"/>
      <c r="H316" s="115"/>
      <c r="I316" s="116"/>
      <c r="J316" s="116"/>
      <c r="K316" s="117"/>
      <c r="L316" s="115"/>
      <c r="M316" s="117"/>
    </row>
    <row r="317" spans="1:13" s="113" customFormat="1">
      <c r="A317" s="113" t="str">
        <f t="shared" si="4"/>
        <v>DeleteData</v>
      </c>
      <c r="B317" s="79">
        <v>295</v>
      </c>
      <c r="C317" s="114"/>
      <c r="D317" s="115"/>
      <c r="E317" s="115"/>
      <c r="F317" s="115"/>
      <c r="G317" s="115"/>
      <c r="H317" s="115"/>
      <c r="I317" s="116"/>
      <c r="J317" s="116"/>
      <c r="K317" s="117"/>
      <c r="L317" s="115"/>
      <c r="M317" s="117"/>
    </row>
    <row r="318" spans="1:13" s="113" customFormat="1">
      <c r="A318" s="113" t="str">
        <f t="shared" si="4"/>
        <v>DeleteData</v>
      </c>
      <c r="B318" s="79">
        <v>296</v>
      </c>
      <c r="C318" s="114"/>
      <c r="D318" s="115"/>
      <c r="E318" s="115"/>
      <c r="F318" s="115"/>
      <c r="G318" s="115"/>
      <c r="H318" s="115"/>
      <c r="I318" s="116"/>
      <c r="J318" s="116"/>
      <c r="K318" s="117"/>
      <c r="L318" s="115"/>
      <c r="M318" s="117"/>
    </row>
    <row r="319" spans="1:13" s="113" customFormat="1">
      <c r="A319" s="113" t="str">
        <f t="shared" si="4"/>
        <v>DeleteData</v>
      </c>
      <c r="B319" s="79">
        <v>297</v>
      </c>
      <c r="C319" s="114"/>
      <c r="D319" s="115"/>
      <c r="E319" s="115"/>
      <c r="F319" s="115"/>
      <c r="G319" s="115"/>
      <c r="H319" s="115"/>
      <c r="I319" s="116"/>
      <c r="J319" s="116"/>
      <c r="K319" s="117"/>
      <c r="L319" s="115"/>
      <c r="M319" s="117"/>
    </row>
    <row r="320" spans="1:13" s="113" customFormat="1">
      <c r="A320" s="113" t="str">
        <f t="shared" si="4"/>
        <v>DeleteData</v>
      </c>
      <c r="B320" s="79">
        <v>298</v>
      </c>
      <c r="C320" s="114"/>
      <c r="D320" s="115"/>
      <c r="E320" s="115"/>
      <c r="F320" s="115"/>
      <c r="G320" s="115"/>
      <c r="H320" s="115"/>
      <c r="I320" s="116"/>
      <c r="J320" s="116"/>
      <c r="K320" s="117"/>
      <c r="L320" s="115"/>
      <c r="M320" s="117"/>
    </row>
    <row r="321" spans="1:13" s="113" customFormat="1">
      <c r="A321" s="113" t="str">
        <f t="shared" si="4"/>
        <v>DeleteData</v>
      </c>
      <c r="B321" s="79">
        <v>299</v>
      </c>
      <c r="C321" s="114"/>
      <c r="D321" s="115"/>
      <c r="E321" s="115"/>
      <c r="F321" s="115"/>
      <c r="G321" s="115"/>
      <c r="H321" s="115"/>
      <c r="I321" s="116"/>
      <c r="J321" s="116"/>
      <c r="K321" s="117"/>
      <c r="L321" s="115"/>
      <c r="M321" s="117"/>
    </row>
    <row r="322" spans="1:13" s="113" customFormat="1">
      <c r="A322" s="113" t="str">
        <f t="shared" si="4"/>
        <v>DeleteData</v>
      </c>
      <c r="B322" s="79">
        <v>300</v>
      </c>
      <c r="C322" s="114"/>
      <c r="D322" s="115"/>
      <c r="E322" s="115"/>
      <c r="F322" s="115"/>
      <c r="G322" s="115"/>
      <c r="H322" s="115"/>
      <c r="I322" s="116"/>
      <c r="J322" s="116"/>
      <c r="K322" s="117"/>
      <c r="L322" s="115"/>
      <c r="M322" s="117"/>
    </row>
    <row r="323" spans="1:13">
      <c r="A323" t="s">
        <v>35</v>
      </c>
      <c r="I323" s="27"/>
      <c r="J323" s="27"/>
    </row>
    <row r="324" spans="1:13" ht="13.95" customHeight="1">
      <c r="A324" t="s">
        <v>35</v>
      </c>
      <c r="B324" s="13"/>
      <c r="C324" s="97"/>
      <c r="D324" s="98"/>
      <c r="E324" s="98"/>
      <c r="F324" s="98"/>
      <c r="G324" s="98"/>
      <c r="H324" s="98"/>
      <c r="I324" s="28"/>
      <c r="J324" s="28"/>
      <c r="K324" s="13"/>
      <c r="L324" s="32"/>
      <c r="M324" s="13"/>
    </row>
    <row r="325" spans="1:13" ht="19.95" customHeight="1">
      <c r="A325" t="s">
        <v>35</v>
      </c>
      <c r="B325" s="125" t="s">
        <v>25</v>
      </c>
      <c r="C325" s="99"/>
      <c r="D325" s="100"/>
      <c r="E325" s="100"/>
      <c r="F325" s="101"/>
      <c r="G325" s="101"/>
      <c r="H325" s="101"/>
      <c r="I325" s="14"/>
      <c r="J325" s="4" t="s">
        <v>26</v>
      </c>
      <c r="K325" s="15"/>
      <c r="L325" s="33"/>
      <c r="M325" s="14"/>
    </row>
    <row r="326" spans="1:13" ht="13.95" customHeight="1">
      <c r="A326" t="s">
        <v>35</v>
      </c>
      <c r="B326" s="16"/>
      <c r="C326" s="102"/>
      <c r="D326" s="103"/>
      <c r="E326" s="103"/>
      <c r="F326" s="104"/>
      <c r="G326" s="104"/>
      <c r="H326" s="104"/>
      <c r="I326" s="17"/>
      <c r="J326" s="18"/>
      <c r="K326" s="10"/>
      <c r="L326" s="37"/>
      <c r="M326" s="9"/>
    </row>
    <row r="327" spans="1:13" ht="13.95" customHeight="1">
      <c r="A327" t="s">
        <v>35</v>
      </c>
      <c r="B327" s="19" t="s">
        <v>27</v>
      </c>
      <c r="C327" s="97"/>
      <c r="D327" s="98"/>
      <c r="E327" s="122" t="s">
        <v>28</v>
      </c>
      <c r="F327" s="39"/>
      <c r="G327" s="39"/>
      <c r="H327" s="39"/>
      <c r="I327" s="67"/>
      <c r="J327" s="68" t="s">
        <v>29</v>
      </c>
      <c r="K327" s="123"/>
      <c r="L327" s="34"/>
      <c r="M327" s="21"/>
    </row>
    <row r="328" spans="1:13" ht="13.95" customHeight="1">
      <c r="A328" t="s">
        <v>35</v>
      </c>
      <c r="B328" s="22"/>
      <c r="C328" s="97"/>
      <c r="D328" s="98"/>
      <c r="E328" s="106"/>
      <c r="F328" s="93"/>
      <c r="G328" s="93"/>
      <c r="H328" s="93"/>
      <c r="I328" s="67"/>
      <c r="J328" s="69"/>
      <c r="K328" s="23"/>
      <c r="L328" s="35"/>
      <c r="M328" s="21"/>
    </row>
    <row r="329" spans="1:13" ht="13.95" customHeight="1">
      <c r="A329" t="s">
        <v>35</v>
      </c>
      <c r="B329" s="19" t="s">
        <v>30</v>
      </c>
      <c r="C329" s="97"/>
      <c r="D329" s="98"/>
      <c r="E329" s="105"/>
      <c r="F329" s="39"/>
      <c r="G329" s="39"/>
      <c r="H329" s="39"/>
      <c r="I329" s="67"/>
      <c r="J329" s="68" t="s">
        <v>31</v>
      </c>
      <c r="K329" s="38"/>
      <c r="L329" s="34"/>
      <c r="M329" s="21"/>
    </row>
    <row r="330" spans="1:13" ht="13.95" customHeight="1">
      <c r="A330" t="s">
        <v>35</v>
      </c>
      <c r="B330" s="22"/>
      <c r="C330" s="97"/>
      <c r="D330" s="98"/>
      <c r="E330" s="106"/>
      <c r="F330" s="93"/>
      <c r="G330" s="93"/>
      <c r="H330" s="93"/>
      <c r="I330" s="67"/>
      <c r="J330" s="70"/>
      <c r="K330" s="23"/>
      <c r="L330" s="35"/>
      <c r="M330" s="21"/>
    </row>
    <row r="331" spans="1:13" ht="13.95" customHeight="1">
      <c r="A331" t="s">
        <v>35</v>
      </c>
      <c r="B331" s="19" t="s">
        <v>32</v>
      </c>
      <c r="C331" s="97"/>
      <c r="D331" s="98"/>
      <c r="E331" s="105"/>
      <c r="F331" s="39"/>
      <c r="G331" s="39"/>
      <c r="H331" s="39"/>
      <c r="I331" s="67"/>
      <c r="J331" s="51" t="s">
        <v>33</v>
      </c>
      <c r="K331" s="20"/>
      <c r="L331" s="34"/>
      <c r="M331" s="21"/>
    </row>
    <row r="332" spans="1:13" ht="13.95" customHeight="1">
      <c r="A332" t="s">
        <v>35</v>
      </c>
      <c r="B332" s="22"/>
      <c r="C332" s="97"/>
      <c r="D332" s="98"/>
      <c r="E332" s="106"/>
      <c r="F332" s="93"/>
      <c r="G332" s="93"/>
      <c r="H332" s="93"/>
      <c r="I332" s="67"/>
      <c r="J332" s="48"/>
      <c r="K332" s="70"/>
      <c r="L332" s="71"/>
      <c r="M332" s="21"/>
    </row>
    <row r="333" spans="1:13" ht="13.95" customHeight="1">
      <c r="A333" t="s">
        <v>35</v>
      </c>
      <c r="B333" s="19" t="s">
        <v>34</v>
      </c>
      <c r="C333" s="97"/>
      <c r="D333" s="98"/>
      <c r="E333" s="105"/>
      <c r="F333" s="39"/>
      <c r="G333" s="39"/>
      <c r="H333" s="39"/>
      <c r="I333" s="67"/>
      <c r="J333" s="47"/>
      <c r="K333" s="70"/>
      <c r="L333" s="71"/>
      <c r="M333" s="21"/>
    </row>
    <row r="334" spans="1:13" ht="13.95" customHeight="1">
      <c r="A334" t="s">
        <v>35</v>
      </c>
      <c r="B334" s="24"/>
      <c r="C334" s="107"/>
      <c r="D334" s="108"/>
      <c r="E334" s="108"/>
      <c r="F334" s="109"/>
      <c r="G334" s="109"/>
      <c r="H334" s="109"/>
      <c r="I334" s="26"/>
      <c r="J334" s="25"/>
      <c r="K334" s="12"/>
      <c r="L334" s="36"/>
      <c r="M334" s="11"/>
    </row>
    <row r="335" spans="1:13" ht="13.95" customHeight="1">
      <c r="A335" s="13"/>
      <c r="B335" s="1"/>
      <c r="C335" s="97"/>
      <c r="D335" s="98"/>
      <c r="E335" s="98"/>
      <c r="F335" s="110"/>
      <c r="G335" s="110"/>
      <c r="I335" s="1"/>
      <c r="J335" s="13"/>
      <c r="K335" s="13"/>
      <c r="L335" s="32"/>
      <c r="M335" s="13"/>
    </row>
    <row r="336" spans="1:13">
      <c r="A336" s="13"/>
      <c r="B336" s="13"/>
      <c r="C336" s="97"/>
      <c r="D336" s="98"/>
      <c r="E336" s="98"/>
      <c r="F336" s="98"/>
      <c r="G336" s="98"/>
      <c r="H336" s="98"/>
      <c r="I336" s="13"/>
      <c r="J336" s="13"/>
      <c r="K336" s="13"/>
      <c r="L336" s="32"/>
      <c r="M336" s="13"/>
    </row>
    <row r="337" spans="1:13">
      <c r="A337" s="13"/>
      <c r="B337" s="13"/>
      <c r="C337" s="97"/>
      <c r="D337" s="98"/>
      <c r="E337" s="98"/>
      <c r="F337" s="98"/>
      <c r="G337" s="98"/>
      <c r="H337" s="98"/>
      <c r="I337" s="13"/>
      <c r="J337" s="13"/>
      <c r="K337" s="13"/>
      <c r="L337" s="32"/>
      <c r="M337" s="13"/>
    </row>
    <row r="338" spans="1:13">
      <c r="A338" s="13"/>
      <c r="B338" s="13"/>
      <c r="C338" s="97"/>
      <c r="D338" s="98"/>
      <c r="E338" s="98"/>
      <c r="F338" s="98"/>
      <c r="G338" s="98"/>
      <c r="H338" s="98"/>
      <c r="I338" s="13"/>
      <c r="J338" s="13"/>
      <c r="K338" s="13"/>
      <c r="L338" s="32"/>
      <c r="M338" s="13"/>
    </row>
    <row r="339" spans="1:13">
      <c r="A339" s="13"/>
      <c r="B339" s="13"/>
      <c r="C339" s="97"/>
      <c r="D339" s="98"/>
      <c r="E339" s="98"/>
      <c r="F339" s="98"/>
      <c r="G339" s="98"/>
      <c r="H339" s="98"/>
      <c r="I339" s="13"/>
      <c r="J339" s="13"/>
      <c r="K339" s="13"/>
      <c r="L339" s="32"/>
      <c r="M339" s="13"/>
    </row>
  </sheetData>
  <printOptions horizontalCentered="1"/>
  <pageMargins left="0.25" right="0.25" top="0.25" bottom="0.5" header="0" footer="0"/>
  <pageSetup scale="65" fitToHeight="16" orientation="landscape" r:id="rId1"/>
  <headerFooter alignWithMargins="0">
    <oddFooter>&amp;LBUDGET ADJ FILE NAME: &amp;F&amp;CPage &amp;P&amp;RPrinted on 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2"/>
  <sheetViews>
    <sheetView workbookViewId="0">
      <selection activeCell="L2" sqref="L2"/>
    </sheetView>
  </sheetViews>
  <sheetFormatPr defaultRowHeight="15"/>
  <cols>
    <col min="2" max="2" width="5" customWidth="1"/>
    <col min="3" max="3" width="5.90625" customWidth="1"/>
    <col min="4" max="4" width="7.1796875" customWidth="1"/>
    <col min="5" max="5" width="6.90625" customWidth="1"/>
    <col min="6" max="6" width="6" customWidth="1"/>
    <col min="7" max="7" width="11.36328125" customWidth="1"/>
    <col min="8" max="8" width="5.36328125" customWidth="1"/>
    <col min="9" max="9" width="19.08984375" customWidth="1"/>
    <col min="10" max="11" width="4.08984375" customWidth="1"/>
  </cols>
  <sheetData>
    <row r="1" spans="1:19" s="73" customFormat="1" ht="13.8">
      <c r="A1" s="72" t="str">
        <f ca="1">TEXT(+A!M$1,"yyyymmdd")</f>
        <v>20130501</v>
      </c>
      <c r="B1" s="73">
        <f>+A!B23</f>
        <v>1</v>
      </c>
      <c r="C1" s="73">
        <f>+A!C23</f>
        <v>0</v>
      </c>
      <c r="D1" s="73">
        <f>+A!D23</f>
        <v>0</v>
      </c>
      <c r="E1" s="73">
        <f>+A!E23</f>
        <v>0</v>
      </c>
      <c r="F1" s="73">
        <f>+A!F23</f>
        <v>0</v>
      </c>
      <c r="G1" s="76">
        <f>+A!I23+A!J23</f>
        <v>0</v>
      </c>
      <c r="H1" s="75" t="str">
        <f>IF(+G1=0,"", IF(+A!J23=0,"D","C"))</f>
        <v/>
      </c>
      <c r="I1" s="73" t="str">
        <f>LEFT(A!K23,28)</f>
        <v/>
      </c>
      <c r="J1" s="74">
        <f>+A!L23</f>
        <v>0</v>
      </c>
      <c r="K1" s="73">
        <v>2</v>
      </c>
      <c r="S1" s="75"/>
    </row>
    <row r="2" spans="1:19" s="73" customFormat="1" ht="13.8">
      <c r="A2" s="72" t="str">
        <f ca="1">TEXT(+A!M$1,"yyyymmdd")</f>
        <v>20130501</v>
      </c>
      <c r="B2" s="73">
        <f>+A!B24</f>
        <v>2</v>
      </c>
      <c r="C2" s="73">
        <f>+A!C24</f>
        <v>0</v>
      </c>
      <c r="D2" s="73">
        <f>+A!D24</f>
        <v>0</v>
      </c>
      <c r="E2" s="73">
        <f>+A!E24</f>
        <v>0</v>
      </c>
      <c r="F2" s="73">
        <f>+A!F24</f>
        <v>0</v>
      </c>
      <c r="G2" s="76">
        <f>+A!I24+A!J24</f>
        <v>0</v>
      </c>
      <c r="H2" s="75" t="str">
        <f>IF(+G2=0,"", IF(+A!J24=0,"D","C"))</f>
        <v/>
      </c>
      <c r="I2" s="73" t="str">
        <f>LEFT(A!K24,28)</f>
        <v/>
      </c>
      <c r="J2" s="74">
        <f>+A!L24</f>
        <v>0</v>
      </c>
      <c r="K2" s="73">
        <v>2</v>
      </c>
    </row>
    <row r="3" spans="1:19" s="73" customFormat="1" ht="13.8">
      <c r="A3" s="72" t="str">
        <f ca="1">TEXT(+A!M$1,"yyyymmdd")</f>
        <v>20130501</v>
      </c>
      <c r="B3" s="73">
        <f>+A!B25</f>
        <v>3</v>
      </c>
      <c r="C3" s="73">
        <f>+A!C25</f>
        <v>0</v>
      </c>
      <c r="D3" s="73">
        <f>+A!D25</f>
        <v>0</v>
      </c>
      <c r="E3" s="73">
        <f>+A!E25</f>
        <v>0</v>
      </c>
      <c r="F3" s="73">
        <f>+A!F25</f>
        <v>0</v>
      </c>
      <c r="G3" s="76">
        <f>+A!I25+A!J25</f>
        <v>0</v>
      </c>
      <c r="H3" s="75" t="str">
        <f>IF(+G3=0,"", IF(+A!J25=0,"D","C"))</f>
        <v/>
      </c>
      <c r="I3" s="73" t="str">
        <f>LEFT(A!K25,28)</f>
        <v/>
      </c>
      <c r="J3" s="74">
        <f>+A!L25</f>
        <v>0</v>
      </c>
      <c r="K3" s="73">
        <v>2</v>
      </c>
    </row>
    <row r="4" spans="1:19" s="73" customFormat="1" ht="13.8">
      <c r="A4" s="72" t="str">
        <f ca="1">TEXT(+A!M$1,"yyyymmdd")</f>
        <v>20130501</v>
      </c>
      <c r="B4" s="73">
        <f>+A!B26</f>
        <v>4</v>
      </c>
      <c r="C4" s="73">
        <f>+A!C26</f>
        <v>0</v>
      </c>
      <c r="D4" s="73">
        <f>+A!D26</f>
        <v>0</v>
      </c>
      <c r="E4" s="73">
        <f>+A!E26</f>
        <v>0</v>
      </c>
      <c r="F4" s="73">
        <f>+A!F26</f>
        <v>0</v>
      </c>
      <c r="G4" s="76">
        <f>+A!I26+A!J26</f>
        <v>0</v>
      </c>
      <c r="H4" s="75" t="str">
        <f>IF(+G4=0,"", IF(+A!J26=0,"D","C"))</f>
        <v/>
      </c>
      <c r="I4" s="73" t="str">
        <f>LEFT(A!K26,28)</f>
        <v/>
      </c>
      <c r="J4" s="74">
        <f>+A!L26</f>
        <v>0</v>
      </c>
      <c r="K4" s="73">
        <v>2</v>
      </c>
    </row>
    <row r="5" spans="1:19" s="73" customFormat="1" ht="13.8">
      <c r="A5" s="72" t="str">
        <f ca="1">TEXT(+A!M$1,"yyyymmdd")</f>
        <v>20130501</v>
      </c>
      <c r="B5" s="73">
        <f>+A!B27</f>
        <v>5</v>
      </c>
      <c r="C5" s="73">
        <f>+A!C27</f>
        <v>0</v>
      </c>
      <c r="D5" s="73">
        <f>+A!D27</f>
        <v>0</v>
      </c>
      <c r="E5" s="73">
        <f>+A!E27</f>
        <v>0</v>
      </c>
      <c r="F5" s="73">
        <f>+A!F27</f>
        <v>0</v>
      </c>
      <c r="G5" s="76">
        <f>+A!I27+A!J27</f>
        <v>0</v>
      </c>
      <c r="H5" s="75" t="str">
        <f>IF(+G5=0,"", IF(+A!J27=0,"D","C"))</f>
        <v/>
      </c>
      <c r="I5" s="73" t="str">
        <f>LEFT(A!K27,28)</f>
        <v/>
      </c>
      <c r="J5" s="74">
        <f>+A!L27</f>
        <v>0</v>
      </c>
      <c r="K5" s="73">
        <v>2</v>
      </c>
    </row>
    <row r="6" spans="1:19" s="73" customFormat="1" ht="13.8">
      <c r="A6" s="72" t="str">
        <f ca="1">TEXT(+A!M$1,"yyyymmdd")</f>
        <v>20130501</v>
      </c>
      <c r="B6" s="73">
        <f>+A!B28</f>
        <v>6</v>
      </c>
      <c r="C6" s="73">
        <f>+A!C28</f>
        <v>0</v>
      </c>
      <c r="D6" s="73">
        <f>+A!D28</f>
        <v>0</v>
      </c>
      <c r="E6" s="73">
        <f>+A!E28</f>
        <v>0</v>
      </c>
      <c r="F6" s="73">
        <f>+A!F28</f>
        <v>0</v>
      </c>
      <c r="G6" s="76">
        <f>+A!I28+A!J28</f>
        <v>0</v>
      </c>
      <c r="H6" s="75" t="str">
        <f>IF(+G6=0,"", IF(+A!J28=0,"D","C"))</f>
        <v/>
      </c>
      <c r="I6" s="73" t="str">
        <f>LEFT(A!K28,28)</f>
        <v/>
      </c>
      <c r="J6" s="74">
        <f>+A!L28</f>
        <v>0</v>
      </c>
      <c r="K6" s="73">
        <v>2</v>
      </c>
    </row>
    <row r="7" spans="1:19" s="73" customFormat="1" ht="13.8">
      <c r="A7" s="72" t="str">
        <f ca="1">TEXT(+A!M$1,"yyyymmdd")</f>
        <v>20130501</v>
      </c>
      <c r="B7" s="73">
        <f>+A!B29</f>
        <v>7</v>
      </c>
      <c r="C7" s="73">
        <f>+A!C29</f>
        <v>0</v>
      </c>
      <c r="D7" s="73">
        <f>+A!D29</f>
        <v>0</v>
      </c>
      <c r="E7" s="73">
        <f>+A!E29</f>
        <v>0</v>
      </c>
      <c r="F7" s="73">
        <f>+A!F29</f>
        <v>0</v>
      </c>
      <c r="G7" s="76">
        <f>+A!I29+A!J29</f>
        <v>0</v>
      </c>
      <c r="H7" s="75" t="str">
        <f>IF(+G7=0,"", IF(+A!J29=0,"D","C"))</f>
        <v/>
      </c>
      <c r="I7" s="73" t="str">
        <f>LEFT(A!K29,28)</f>
        <v/>
      </c>
      <c r="J7" s="74">
        <f>+A!L29</f>
        <v>0</v>
      </c>
      <c r="K7" s="73">
        <v>2</v>
      </c>
    </row>
    <row r="8" spans="1:19" s="73" customFormat="1" ht="13.8">
      <c r="A8" s="72" t="str">
        <f ca="1">TEXT(+A!M$1,"yyyymmdd")</f>
        <v>20130501</v>
      </c>
      <c r="B8" s="73">
        <f>+A!B30</f>
        <v>8</v>
      </c>
      <c r="C8" s="73">
        <f>+A!C30</f>
        <v>0</v>
      </c>
      <c r="D8" s="73">
        <f>+A!D30</f>
        <v>0</v>
      </c>
      <c r="E8" s="73">
        <f>+A!E30</f>
        <v>0</v>
      </c>
      <c r="F8" s="73">
        <f>+A!F30</f>
        <v>0</v>
      </c>
      <c r="G8" s="76">
        <f>+A!I30+A!J30</f>
        <v>0</v>
      </c>
      <c r="H8" s="75" t="str">
        <f>IF(+G8=0,"", IF(+A!J30=0,"D","C"))</f>
        <v/>
      </c>
      <c r="I8" s="73" t="str">
        <f>LEFT(A!K30,28)</f>
        <v/>
      </c>
      <c r="J8" s="74">
        <f>+A!L30</f>
        <v>0</v>
      </c>
      <c r="K8" s="73">
        <v>2</v>
      </c>
    </row>
    <row r="9" spans="1:19" s="73" customFormat="1" ht="13.8">
      <c r="A9" s="72" t="str">
        <f ca="1">TEXT(+A!M$1,"yyyymmdd")</f>
        <v>20130501</v>
      </c>
      <c r="B9" s="73">
        <f>+A!B31</f>
        <v>9</v>
      </c>
      <c r="C9" s="73">
        <f>+A!C31</f>
        <v>0</v>
      </c>
      <c r="D9" s="73">
        <f>+A!D31</f>
        <v>0</v>
      </c>
      <c r="E9" s="73">
        <f>+A!E31</f>
        <v>0</v>
      </c>
      <c r="F9" s="73">
        <f>+A!F31</f>
        <v>0</v>
      </c>
      <c r="G9" s="76">
        <f>+A!I31+A!J31</f>
        <v>0</v>
      </c>
      <c r="H9" s="75" t="str">
        <f>IF(+G9=0,"", IF(+A!J31=0,"D","C"))</f>
        <v/>
      </c>
      <c r="I9" s="73" t="str">
        <f>LEFT(A!K31,28)</f>
        <v/>
      </c>
      <c r="J9" s="74">
        <f>+A!L31</f>
        <v>0</v>
      </c>
      <c r="K9" s="73">
        <v>2</v>
      </c>
    </row>
    <row r="10" spans="1:19" s="73" customFormat="1" ht="13.8">
      <c r="A10" s="72" t="str">
        <f ca="1">TEXT(+A!M$1,"yyyymmdd")</f>
        <v>20130501</v>
      </c>
      <c r="B10" s="73">
        <f>+A!B32</f>
        <v>10</v>
      </c>
      <c r="C10" s="73">
        <f>+A!C32</f>
        <v>0</v>
      </c>
      <c r="D10" s="73">
        <f>+A!D32</f>
        <v>0</v>
      </c>
      <c r="E10" s="73">
        <f>+A!E32</f>
        <v>0</v>
      </c>
      <c r="F10" s="73">
        <f>+A!F32</f>
        <v>0</v>
      </c>
      <c r="G10" s="76">
        <f>+A!I32+A!J32</f>
        <v>0</v>
      </c>
      <c r="H10" s="75" t="str">
        <f>IF(+G10=0,"", IF(+A!J32=0,"D","C"))</f>
        <v/>
      </c>
      <c r="I10" s="73" t="str">
        <f>LEFT(A!K32,28)</f>
        <v/>
      </c>
      <c r="J10" s="74">
        <f>+A!L32</f>
        <v>0</v>
      </c>
      <c r="K10" s="73">
        <v>2</v>
      </c>
    </row>
    <row r="11" spans="1:19" s="73" customFormat="1" ht="13.8">
      <c r="A11" s="72" t="str">
        <f ca="1">TEXT(+A!M$1,"yyyymmdd")</f>
        <v>20130501</v>
      </c>
      <c r="B11" s="73">
        <f>+A!B33</f>
        <v>11</v>
      </c>
      <c r="C11" s="73">
        <f>+A!C33</f>
        <v>0</v>
      </c>
      <c r="D11" s="73">
        <f>+A!D33</f>
        <v>0</v>
      </c>
      <c r="E11" s="73">
        <f>+A!E33</f>
        <v>0</v>
      </c>
      <c r="F11" s="73">
        <f>+A!F33</f>
        <v>0</v>
      </c>
      <c r="G11" s="76">
        <f>+A!I33+A!J33</f>
        <v>0</v>
      </c>
      <c r="H11" s="75" t="str">
        <f>IF(+G11=0,"", IF(+A!J33=0,"D","C"))</f>
        <v/>
      </c>
      <c r="I11" s="73" t="str">
        <f>LEFT(A!K33,28)</f>
        <v/>
      </c>
      <c r="J11" s="74">
        <f>+A!L33</f>
        <v>0</v>
      </c>
      <c r="K11" s="73">
        <v>2</v>
      </c>
    </row>
    <row r="12" spans="1:19" s="73" customFormat="1" ht="13.8">
      <c r="A12" s="72" t="str">
        <f ca="1">TEXT(+A!M$1,"yyyymmdd")</f>
        <v>20130501</v>
      </c>
      <c r="B12" s="73">
        <f>+A!B34</f>
        <v>12</v>
      </c>
      <c r="C12" s="73">
        <f>+A!C34</f>
        <v>0</v>
      </c>
      <c r="D12" s="73">
        <f>+A!D34</f>
        <v>0</v>
      </c>
      <c r="E12" s="73">
        <f>+A!E34</f>
        <v>0</v>
      </c>
      <c r="F12" s="73">
        <f>+A!F34</f>
        <v>0</v>
      </c>
      <c r="G12" s="76">
        <f>+A!I34+A!J34</f>
        <v>0</v>
      </c>
      <c r="H12" s="75" t="str">
        <f>IF(+G12=0,"", IF(+A!J34=0,"D","C"))</f>
        <v/>
      </c>
      <c r="I12" s="73" t="str">
        <f>LEFT(A!K34,28)</f>
        <v/>
      </c>
      <c r="J12" s="74">
        <f>+A!L34</f>
        <v>0</v>
      </c>
      <c r="K12" s="73">
        <v>2</v>
      </c>
    </row>
    <row r="13" spans="1:19" s="73" customFormat="1" ht="13.8">
      <c r="A13" s="72" t="str">
        <f ca="1">TEXT(+A!M$1,"yyyymmdd")</f>
        <v>20130501</v>
      </c>
      <c r="B13" s="73">
        <f>+A!B35</f>
        <v>13</v>
      </c>
      <c r="C13" s="73">
        <f>+A!C35</f>
        <v>0</v>
      </c>
      <c r="D13" s="73">
        <f>+A!D35</f>
        <v>0</v>
      </c>
      <c r="E13" s="73">
        <f>+A!E35</f>
        <v>0</v>
      </c>
      <c r="F13" s="73">
        <f>+A!F35</f>
        <v>0</v>
      </c>
      <c r="G13" s="76">
        <f>+A!I35+A!J35</f>
        <v>0</v>
      </c>
      <c r="H13" s="75" t="str">
        <f>IF(+G13=0,"", IF(+A!J35=0,"D","C"))</f>
        <v/>
      </c>
      <c r="I13" s="73" t="str">
        <f>LEFT(A!K35,28)</f>
        <v/>
      </c>
      <c r="J13" s="74">
        <f>+A!L35</f>
        <v>0</v>
      </c>
      <c r="K13" s="73">
        <v>2</v>
      </c>
    </row>
    <row r="14" spans="1:19" s="73" customFormat="1" ht="13.8">
      <c r="A14" s="72" t="str">
        <f ca="1">TEXT(+A!M$1,"yyyymmdd")</f>
        <v>20130501</v>
      </c>
      <c r="B14" s="73">
        <f>+A!B36</f>
        <v>14</v>
      </c>
      <c r="C14" s="73">
        <f>+A!C36</f>
        <v>0</v>
      </c>
      <c r="D14" s="73">
        <f>+A!D36</f>
        <v>0</v>
      </c>
      <c r="E14" s="73">
        <f>+A!E36</f>
        <v>0</v>
      </c>
      <c r="F14" s="73">
        <f>+A!F36</f>
        <v>0</v>
      </c>
      <c r="G14" s="76">
        <f>+A!I36+A!J36</f>
        <v>0</v>
      </c>
      <c r="H14" s="75" t="str">
        <f>IF(+G14=0,"", IF(+A!J36=0,"D","C"))</f>
        <v/>
      </c>
      <c r="I14" s="73" t="str">
        <f>LEFT(A!K36,28)</f>
        <v/>
      </c>
      <c r="J14" s="74">
        <f>+A!L36</f>
        <v>0</v>
      </c>
      <c r="K14" s="73">
        <v>2</v>
      </c>
    </row>
    <row r="15" spans="1:19" s="73" customFormat="1" ht="13.8">
      <c r="A15" s="72" t="str">
        <f ca="1">TEXT(+A!M$1,"yyyymmdd")</f>
        <v>20130501</v>
      </c>
      <c r="B15" s="73">
        <f>+A!B37</f>
        <v>15</v>
      </c>
      <c r="C15" s="73">
        <f>+A!C37</f>
        <v>0</v>
      </c>
      <c r="D15" s="73">
        <f>+A!D37</f>
        <v>0</v>
      </c>
      <c r="E15" s="73">
        <f>+A!E37</f>
        <v>0</v>
      </c>
      <c r="F15" s="73">
        <f>+A!F37</f>
        <v>0</v>
      </c>
      <c r="G15" s="76">
        <f>+A!I37+A!J37</f>
        <v>0</v>
      </c>
      <c r="H15" s="75" t="str">
        <f>IF(+G15=0,"", IF(+A!J37=0,"D","C"))</f>
        <v/>
      </c>
      <c r="I15" s="73" t="str">
        <f>LEFT(A!K37,28)</f>
        <v/>
      </c>
      <c r="J15" s="74">
        <f>+A!L37</f>
        <v>0</v>
      </c>
      <c r="K15" s="73">
        <v>2</v>
      </c>
    </row>
    <row r="16" spans="1:19" s="73" customFormat="1" ht="13.8">
      <c r="A16" s="72" t="str">
        <f ca="1">TEXT(+A!M$1,"yyyymmdd")</f>
        <v>20130501</v>
      </c>
      <c r="B16" s="73">
        <f>+A!B38</f>
        <v>16</v>
      </c>
      <c r="C16" s="73">
        <f>+A!C38</f>
        <v>0</v>
      </c>
      <c r="D16" s="73">
        <f>+A!D38</f>
        <v>0</v>
      </c>
      <c r="E16" s="73">
        <f>+A!E38</f>
        <v>0</v>
      </c>
      <c r="F16" s="73">
        <f>+A!F38</f>
        <v>0</v>
      </c>
      <c r="G16" s="76">
        <f>+A!I38+A!J38</f>
        <v>0</v>
      </c>
      <c r="H16" s="75" t="str">
        <f>IF(+G16=0,"", IF(+A!J38=0,"D","C"))</f>
        <v/>
      </c>
      <c r="I16" s="73" t="str">
        <f>LEFT(A!K38,28)</f>
        <v/>
      </c>
      <c r="J16" s="74">
        <f>+A!L38</f>
        <v>0</v>
      </c>
      <c r="K16" s="73">
        <v>2</v>
      </c>
    </row>
    <row r="17" spans="1:11" s="73" customFormat="1" ht="13.8">
      <c r="A17" s="72" t="str">
        <f ca="1">TEXT(+A!M$1,"yyyymmdd")</f>
        <v>20130501</v>
      </c>
      <c r="B17" s="73">
        <f>+A!B39</f>
        <v>17</v>
      </c>
      <c r="C17" s="73">
        <f>+A!C39</f>
        <v>0</v>
      </c>
      <c r="D17" s="73">
        <f>+A!D39</f>
        <v>0</v>
      </c>
      <c r="E17" s="73">
        <f>+A!E39</f>
        <v>0</v>
      </c>
      <c r="F17" s="73">
        <f>+A!F39</f>
        <v>0</v>
      </c>
      <c r="G17" s="76">
        <f>+A!I39+A!J39</f>
        <v>0</v>
      </c>
      <c r="H17" s="75" t="str">
        <f>IF(+G17=0,"", IF(+A!J39=0,"D","C"))</f>
        <v/>
      </c>
      <c r="I17" s="73" t="str">
        <f>LEFT(A!K39,28)</f>
        <v/>
      </c>
      <c r="J17" s="74">
        <f>+A!L39</f>
        <v>0</v>
      </c>
      <c r="K17" s="73">
        <v>2</v>
      </c>
    </row>
    <row r="18" spans="1:11" s="73" customFormat="1" ht="13.8">
      <c r="A18" s="72" t="str">
        <f ca="1">TEXT(+A!M$1,"yyyymmdd")</f>
        <v>20130501</v>
      </c>
      <c r="B18" s="73">
        <f>+A!B40</f>
        <v>18</v>
      </c>
      <c r="C18" s="73">
        <f>+A!C40</f>
        <v>0</v>
      </c>
      <c r="D18" s="73">
        <f>+A!D40</f>
        <v>0</v>
      </c>
      <c r="E18" s="73">
        <f>+A!E40</f>
        <v>0</v>
      </c>
      <c r="F18" s="73">
        <f>+A!F40</f>
        <v>0</v>
      </c>
      <c r="G18" s="76">
        <f>+A!I40+A!J40</f>
        <v>0</v>
      </c>
      <c r="H18" s="75" t="str">
        <f>IF(+G18=0,"", IF(+A!J40=0,"D","C"))</f>
        <v/>
      </c>
      <c r="I18" s="73" t="str">
        <f>LEFT(A!K40,28)</f>
        <v/>
      </c>
      <c r="J18" s="74">
        <f>+A!L40</f>
        <v>0</v>
      </c>
      <c r="K18" s="73">
        <v>2</v>
      </c>
    </row>
    <row r="19" spans="1:11" s="73" customFormat="1" ht="13.8">
      <c r="A19" s="72" t="str">
        <f ca="1">TEXT(+A!M$1,"yyyymmdd")</f>
        <v>20130501</v>
      </c>
      <c r="B19" s="73">
        <f>+A!B41</f>
        <v>19</v>
      </c>
      <c r="C19" s="73">
        <f>+A!C41</f>
        <v>0</v>
      </c>
      <c r="D19" s="73">
        <f>+A!D41</f>
        <v>0</v>
      </c>
      <c r="E19" s="73">
        <f>+A!E41</f>
        <v>0</v>
      </c>
      <c r="F19" s="73">
        <f>+A!F41</f>
        <v>0</v>
      </c>
      <c r="G19" s="76">
        <f>+A!I41+A!J41</f>
        <v>0</v>
      </c>
      <c r="H19" s="75" t="str">
        <f>IF(+G19=0,"", IF(+A!J41=0,"D","C"))</f>
        <v/>
      </c>
      <c r="I19" s="73" t="str">
        <f>LEFT(A!K41,28)</f>
        <v/>
      </c>
      <c r="J19" s="74">
        <f>+A!L41</f>
        <v>0</v>
      </c>
      <c r="K19" s="73">
        <v>2</v>
      </c>
    </row>
    <row r="20" spans="1:11" s="73" customFormat="1" ht="13.8">
      <c r="A20" s="72" t="str">
        <f ca="1">TEXT(+A!M$1,"yyyymmdd")</f>
        <v>20130501</v>
      </c>
      <c r="B20" s="73">
        <f>+A!B42</f>
        <v>20</v>
      </c>
      <c r="C20" s="73">
        <f>+A!C42</f>
        <v>0</v>
      </c>
      <c r="D20" s="73">
        <f>+A!D42</f>
        <v>0</v>
      </c>
      <c r="E20" s="73">
        <f>+A!E42</f>
        <v>0</v>
      </c>
      <c r="F20" s="73">
        <f>+A!F42</f>
        <v>0</v>
      </c>
      <c r="G20" s="76">
        <f>+A!I42+A!J42</f>
        <v>0</v>
      </c>
      <c r="H20" s="75" t="str">
        <f>IF(+G20=0,"", IF(+A!J42=0,"D","C"))</f>
        <v/>
      </c>
      <c r="I20" s="73" t="str">
        <f>LEFT(A!K42,28)</f>
        <v/>
      </c>
      <c r="J20" s="74">
        <f>+A!L42</f>
        <v>0</v>
      </c>
      <c r="K20" s="73">
        <v>2</v>
      </c>
    </row>
    <row r="21" spans="1:11" s="73" customFormat="1" ht="13.8">
      <c r="A21" s="72" t="str">
        <f ca="1">TEXT(+A!M$1,"yyyymmdd")</f>
        <v>20130501</v>
      </c>
      <c r="B21" s="73">
        <f>+A!B43</f>
        <v>21</v>
      </c>
      <c r="C21" s="73">
        <f>+A!C43</f>
        <v>0</v>
      </c>
      <c r="D21" s="73">
        <f>+A!D43</f>
        <v>0</v>
      </c>
      <c r="E21" s="73">
        <f>+A!E43</f>
        <v>0</v>
      </c>
      <c r="F21" s="73">
        <f>+A!F43</f>
        <v>0</v>
      </c>
      <c r="G21" s="76">
        <f>+A!I43+A!J43</f>
        <v>0</v>
      </c>
      <c r="H21" s="75" t="str">
        <f>IF(+G21=0,"", IF(+A!J43=0,"D","C"))</f>
        <v/>
      </c>
      <c r="I21" s="73" t="str">
        <f>LEFT(A!K43,28)</f>
        <v/>
      </c>
      <c r="J21" s="74">
        <f>+A!L43</f>
        <v>0</v>
      </c>
      <c r="K21" s="73">
        <v>2</v>
      </c>
    </row>
    <row r="22" spans="1:11" s="73" customFormat="1" ht="13.8">
      <c r="A22" s="72" t="str">
        <f ca="1">TEXT(+A!M$1,"yyyymmdd")</f>
        <v>20130501</v>
      </c>
      <c r="B22" s="73">
        <f>+A!B44</f>
        <v>22</v>
      </c>
      <c r="C22" s="73">
        <f>+A!C44</f>
        <v>0</v>
      </c>
      <c r="D22" s="73">
        <f>+A!D44</f>
        <v>0</v>
      </c>
      <c r="E22" s="73">
        <f>+A!E44</f>
        <v>0</v>
      </c>
      <c r="F22" s="73">
        <f>+A!F44</f>
        <v>0</v>
      </c>
      <c r="G22" s="76">
        <f>+A!I44+A!J44</f>
        <v>0</v>
      </c>
      <c r="H22" s="75" t="str">
        <f>IF(+G22=0,"", IF(+A!J44=0,"D","C"))</f>
        <v/>
      </c>
      <c r="I22" s="73" t="str">
        <f>LEFT(A!K44,28)</f>
        <v/>
      </c>
      <c r="J22" s="74">
        <f>+A!L44</f>
        <v>0</v>
      </c>
      <c r="K22" s="73">
        <v>2</v>
      </c>
    </row>
    <row r="23" spans="1:11" s="73" customFormat="1" ht="13.8">
      <c r="A23" s="72" t="str">
        <f ca="1">TEXT(+A!M$1,"yyyymmdd")</f>
        <v>20130501</v>
      </c>
      <c r="B23" s="73">
        <f>+A!B45</f>
        <v>23</v>
      </c>
      <c r="C23" s="73">
        <f>+A!C45</f>
        <v>0</v>
      </c>
      <c r="D23" s="73">
        <f>+A!D45</f>
        <v>0</v>
      </c>
      <c r="E23" s="73">
        <f>+A!E45</f>
        <v>0</v>
      </c>
      <c r="F23" s="73">
        <f>+A!F45</f>
        <v>0</v>
      </c>
      <c r="G23" s="76">
        <f>+A!I45+A!J45</f>
        <v>0</v>
      </c>
      <c r="H23" s="75" t="str">
        <f>IF(+G23=0,"", IF(+A!J45=0,"D","C"))</f>
        <v/>
      </c>
      <c r="I23" s="73" t="str">
        <f>LEFT(A!K45,28)</f>
        <v/>
      </c>
      <c r="J23" s="74">
        <f>+A!L45</f>
        <v>0</v>
      </c>
      <c r="K23" s="73">
        <v>2</v>
      </c>
    </row>
    <row r="24" spans="1:11" s="73" customFormat="1" ht="13.8">
      <c r="A24" s="72" t="str">
        <f ca="1">TEXT(+A!M$1,"yyyymmdd")</f>
        <v>20130501</v>
      </c>
      <c r="B24" s="73">
        <f>+A!B46</f>
        <v>24</v>
      </c>
      <c r="C24" s="73">
        <f>+A!C46</f>
        <v>0</v>
      </c>
      <c r="D24" s="73">
        <f>+A!D46</f>
        <v>0</v>
      </c>
      <c r="E24" s="73">
        <f>+A!E46</f>
        <v>0</v>
      </c>
      <c r="F24" s="73">
        <f>+A!F46</f>
        <v>0</v>
      </c>
      <c r="G24" s="76">
        <f>+A!I46+A!J46</f>
        <v>0</v>
      </c>
      <c r="H24" s="75" t="str">
        <f>IF(+G24=0,"", IF(+A!J46=0,"D","C"))</f>
        <v/>
      </c>
      <c r="I24" s="73" t="str">
        <f>LEFT(A!K46,28)</f>
        <v/>
      </c>
      <c r="J24" s="74">
        <f>+A!L46</f>
        <v>0</v>
      </c>
      <c r="K24" s="73">
        <v>2</v>
      </c>
    </row>
    <row r="25" spans="1:11" s="73" customFormat="1" ht="13.8">
      <c r="A25" s="72" t="str">
        <f ca="1">TEXT(+A!M$1,"yyyymmdd")</f>
        <v>20130501</v>
      </c>
      <c r="B25" s="73">
        <f>+A!B47</f>
        <v>25</v>
      </c>
      <c r="C25" s="73">
        <f>+A!C47</f>
        <v>0</v>
      </c>
      <c r="D25" s="73">
        <f>+A!D47</f>
        <v>0</v>
      </c>
      <c r="E25" s="73">
        <f>+A!E47</f>
        <v>0</v>
      </c>
      <c r="F25" s="73">
        <f>+A!F47</f>
        <v>0</v>
      </c>
      <c r="G25" s="76">
        <f>+A!I47+A!J47</f>
        <v>0</v>
      </c>
      <c r="H25" s="75" t="str">
        <f>IF(+G25=0,"", IF(+A!J47=0,"D","C"))</f>
        <v/>
      </c>
      <c r="I25" s="73" t="str">
        <f>LEFT(A!K47,28)</f>
        <v/>
      </c>
      <c r="J25" s="74">
        <f>+A!L47</f>
        <v>0</v>
      </c>
      <c r="K25" s="73">
        <v>2</v>
      </c>
    </row>
    <row r="26" spans="1:11" s="73" customFormat="1" ht="13.8">
      <c r="A26" s="72" t="str">
        <f ca="1">TEXT(+A!M$1,"yyyymmdd")</f>
        <v>20130501</v>
      </c>
      <c r="B26" s="73">
        <f>+A!B48</f>
        <v>26</v>
      </c>
      <c r="C26" s="73">
        <f>+A!C48</f>
        <v>0</v>
      </c>
      <c r="D26" s="73">
        <f>+A!D48</f>
        <v>0</v>
      </c>
      <c r="E26" s="73">
        <f>+A!E48</f>
        <v>0</v>
      </c>
      <c r="F26" s="73">
        <f>+A!F48</f>
        <v>0</v>
      </c>
      <c r="G26" s="76">
        <f>+A!I48+A!J48</f>
        <v>0</v>
      </c>
      <c r="H26" s="75" t="str">
        <f>IF(+G26=0,"", IF(+A!J48=0,"D","C"))</f>
        <v/>
      </c>
      <c r="I26" s="73" t="str">
        <f>LEFT(A!K48,28)</f>
        <v/>
      </c>
      <c r="J26" s="74">
        <f>+A!L48</f>
        <v>0</v>
      </c>
      <c r="K26" s="73">
        <v>2</v>
      </c>
    </row>
    <row r="27" spans="1:11" s="73" customFormat="1" ht="13.8">
      <c r="A27" s="72" t="str">
        <f ca="1">TEXT(+A!M$1,"yyyymmdd")</f>
        <v>20130501</v>
      </c>
      <c r="B27" s="73">
        <f>+A!B49</f>
        <v>27</v>
      </c>
      <c r="C27" s="73">
        <f>+A!C49</f>
        <v>0</v>
      </c>
      <c r="D27" s="73">
        <f>+A!D49</f>
        <v>0</v>
      </c>
      <c r="E27" s="73">
        <f>+A!E49</f>
        <v>0</v>
      </c>
      <c r="F27" s="73">
        <f>+A!F49</f>
        <v>0</v>
      </c>
      <c r="G27" s="76">
        <f>+A!I49+A!J49</f>
        <v>0</v>
      </c>
      <c r="H27" s="75" t="str">
        <f>IF(+G27=0,"", IF(+A!J49=0,"D","C"))</f>
        <v/>
      </c>
      <c r="I27" s="73" t="str">
        <f>LEFT(A!K49,28)</f>
        <v/>
      </c>
      <c r="J27" s="74">
        <f>+A!L49</f>
        <v>0</v>
      </c>
      <c r="K27" s="73">
        <v>2</v>
      </c>
    </row>
    <row r="28" spans="1:11" s="73" customFormat="1" ht="13.8">
      <c r="A28" s="72" t="str">
        <f ca="1">TEXT(+A!M$1,"yyyymmdd")</f>
        <v>20130501</v>
      </c>
      <c r="B28" s="73">
        <f>+A!B50</f>
        <v>28</v>
      </c>
      <c r="C28" s="73">
        <f>+A!C50</f>
        <v>0</v>
      </c>
      <c r="D28" s="73">
        <f>+A!D50</f>
        <v>0</v>
      </c>
      <c r="E28" s="73">
        <f>+A!E50</f>
        <v>0</v>
      </c>
      <c r="F28" s="73">
        <f>+A!F50</f>
        <v>0</v>
      </c>
      <c r="G28" s="76">
        <f>+A!I50+A!J50</f>
        <v>0</v>
      </c>
      <c r="H28" s="75" t="str">
        <f>IF(+G28=0,"", IF(+A!J50=0,"D","C"))</f>
        <v/>
      </c>
      <c r="I28" s="73" t="str">
        <f>LEFT(A!K50,28)</f>
        <v/>
      </c>
      <c r="J28" s="74">
        <f>+A!L50</f>
        <v>0</v>
      </c>
      <c r="K28" s="73">
        <v>2</v>
      </c>
    </row>
    <row r="29" spans="1:11" s="73" customFormat="1" ht="13.8">
      <c r="A29" s="72" t="str">
        <f ca="1">TEXT(+A!M$1,"yyyymmdd")</f>
        <v>20130501</v>
      </c>
      <c r="B29" s="73">
        <f>+A!B51</f>
        <v>29</v>
      </c>
      <c r="C29" s="73">
        <f>+A!C51</f>
        <v>0</v>
      </c>
      <c r="D29" s="73">
        <f>+A!D51</f>
        <v>0</v>
      </c>
      <c r="E29" s="73">
        <f>+A!E51</f>
        <v>0</v>
      </c>
      <c r="F29" s="73">
        <f>+A!F51</f>
        <v>0</v>
      </c>
      <c r="G29" s="76">
        <f>+A!I51+A!J51</f>
        <v>0</v>
      </c>
      <c r="H29" s="75" t="str">
        <f>IF(+G29=0,"", IF(+A!J51=0,"D","C"))</f>
        <v/>
      </c>
      <c r="I29" s="73" t="str">
        <f>LEFT(A!K51,28)</f>
        <v/>
      </c>
      <c r="J29" s="74">
        <f>+A!L51</f>
        <v>0</v>
      </c>
      <c r="K29" s="73">
        <v>2</v>
      </c>
    </row>
    <row r="30" spans="1:11" s="73" customFormat="1" ht="13.8">
      <c r="A30" s="72" t="str">
        <f ca="1">TEXT(+A!M$1,"yyyymmdd")</f>
        <v>20130501</v>
      </c>
      <c r="B30" s="73">
        <f>+A!B52</f>
        <v>30</v>
      </c>
      <c r="C30" s="73">
        <f>+A!C52</f>
        <v>0</v>
      </c>
      <c r="D30" s="73">
        <f>+A!D52</f>
        <v>0</v>
      </c>
      <c r="E30" s="73">
        <f>+A!E52</f>
        <v>0</v>
      </c>
      <c r="F30" s="73">
        <f>+A!F52</f>
        <v>0</v>
      </c>
      <c r="G30" s="76">
        <f>+A!I52+A!J52</f>
        <v>0</v>
      </c>
      <c r="H30" s="75" t="str">
        <f>IF(+G30=0,"", IF(+A!J52=0,"D","C"))</f>
        <v/>
      </c>
      <c r="I30" s="73" t="str">
        <f>LEFT(A!K52,28)</f>
        <v/>
      </c>
      <c r="J30" s="74">
        <f>+A!L52</f>
        <v>0</v>
      </c>
      <c r="K30" s="73">
        <v>2</v>
      </c>
    </row>
    <row r="31" spans="1:11" s="73" customFormat="1" ht="13.8">
      <c r="A31" s="72" t="str">
        <f ca="1">TEXT(+A!M$1,"yyyymmdd")</f>
        <v>20130501</v>
      </c>
      <c r="B31" s="73">
        <f>+A!B53</f>
        <v>31</v>
      </c>
      <c r="C31" s="73">
        <f>+A!C53</f>
        <v>0</v>
      </c>
      <c r="D31" s="73">
        <f>+A!D53</f>
        <v>0</v>
      </c>
      <c r="E31" s="73">
        <f>+A!E53</f>
        <v>0</v>
      </c>
      <c r="F31" s="73">
        <f>+A!F53</f>
        <v>0</v>
      </c>
      <c r="G31" s="76">
        <f>+A!I53+A!J53</f>
        <v>0</v>
      </c>
      <c r="H31" s="75" t="str">
        <f>IF(+G31=0,"", IF(+A!J53=0,"D","C"))</f>
        <v/>
      </c>
      <c r="I31" s="73" t="str">
        <f>LEFT(A!K53,28)</f>
        <v/>
      </c>
      <c r="J31" s="74">
        <f>+A!L53</f>
        <v>0</v>
      </c>
      <c r="K31" s="73">
        <v>2</v>
      </c>
    </row>
    <row r="32" spans="1:11" s="73" customFormat="1" ht="13.8">
      <c r="A32" s="72" t="str">
        <f ca="1">TEXT(+A!M$1,"yyyymmdd")</f>
        <v>20130501</v>
      </c>
      <c r="B32" s="73">
        <f>+A!B54</f>
        <v>32</v>
      </c>
      <c r="C32" s="73">
        <f>+A!C54</f>
        <v>0</v>
      </c>
      <c r="D32" s="73">
        <f>+A!D54</f>
        <v>0</v>
      </c>
      <c r="E32" s="73">
        <f>+A!E54</f>
        <v>0</v>
      </c>
      <c r="F32" s="73">
        <f>+A!F54</f>
        <v>0</v>
      </c>
      <c r="G32" s="76">
        <f>+A!I54+A!J54</f>
        <v>0</v>
      </c>
      <c r="H32" s="75" t="str">
        <f>IF(+G32=0,"", IF(+A!J54=0,"D","C"))</f>
        <v/>
      </c>
      <c r="I32" s="73" t="str">
        <f>LEFT(A!K54,28)</f>
        <v/>
      </c>
      <c r="J32" s="74">
        <f>+A!L54</f>
        <v>0</v>
      </c>
      <c r="K32" s="73">
        <v>2</v>
      </c>
    </row>
    <row r="33" spans="1:11" s="73" customFormat="1" ht="13.8">
      <c r="A33" s="72" t="str">
        <f ca="1">TEXT(+A!M$1,"yyyymmdd")</f>
        <v>20130501</v>
      </c>
      <c r="B33" s="73">
        <f>+A!B55</f>
        <v>33</v>
      </c>
      <c r="C33" s="73">
        <f>+A!C55</f>
        <v>0</v>
      </c>
      <c r="D33" s="73">
        <f>+A!D55</f>
        <v>0</v>
      </c>
      <c r="E33" s="73">
        <f>+A!E55</f>
        <v>0</v>
      </c>
      <c r="F33" s="73">
        <f>+A!F55</f>
        <v>0</v>
      </c>
      <c r="G33" s="76">
        <f>+A!I55+A!J55</f>
        <v>0</v>
      </c>
      <c r="H33" s="75" t="str">
        <f>IF(+G33=0,"", IF(+A!J55=0,"D","C"))</f>
        <v/>
      </c>
      <c r="I33" s="73" t="str">
        <f>LEFT(A!K55,28)</f>
        <v/>
      </c>
      <c r="J33" s="74">
        <f>+A!L55</f>
        <v>0</v>
      </c>
      <c r="K33" s="73">
        <v>2</v>
      </c>
    </row>
    <row r="34" spans="1:11" s="73" customFormat="1" ht="13.8">
      <c r="A34" s="72" t="str">
        <f ca="1">TEXT(+A!M$1,"yyyymmdd")</f>
        <v>20130501</v>
      </c>
      <c r="B34" s="73">
        <f>+A!B56</f>
        <v>34</v>
      </c>
      <c r="C34" s="73">
        <f>+A!C56</f>
        <v>0</v>
      </c>
      <c r="D34" s="73">
        <f>+A!D56</f>
        <v>0</v>
      </c>
      <c r="E34" s="73">
        <f>+A!E56</f>
        <v>0</v>
      </c>
      <c r="F34" s="73">
        <f>+A!F56</f>
        <v>0</v>
      </c>
      <c r="G34" s="76">
        <f>+A!I56+A!J56</f>
        <v>0</v>
      </c>
      <c r="H34" s="75" t="str">
        <f>IF(+G34=0,"", IF(+A!J56=0,"D","C"))</f>
        <v/>
      </c>
      <c r="I34" s="73" t="str">
        <f>LEFT(A!K56,28)</f>
        <v/>
      </c>
      <c r="J34" s="74">
        <f>+A!L56</f>
        <v>0</v>
      </c>
      <c r="K34" s="73">
        <v>2</v>
      </c>
    </row>
    <row r="35" spans="1:11" s="73" customFormat="1" ht="13.8">
      <c r="A35" s="72" t="str">
        <f ca="1">TEXT(+A!M$1,"yyyymmdd")</f>
        <v>20130501</v>
      </c>
      <c r="B35" s="73">
        <f>+A!B57</f>
        <v>35</v>
      </c>
      <c r="C35" s="73">
        <f>+A!C57</f>
        <v>0</v>
      </c>
      <c r="D35" s="73">
        <f>+A!D57</f>
        <v>0</v>
      </c>
      <c r="E35" s="73">
        <f>+A!E57</f>
        <v>0</v>
      </c>
      <c r="F35" s="73">
        <f>+A!F57</f>
        <v>0</v>
      </c>
      <c r="G35" s="76">
        <f>+A!I57+A!J57</f>
        <v>0</v>
      </c>
      <c r="H35" s="75" t="str">
        <f>IF(+G35=0,"", IF(+A!J57=0,"D","C"))</f>
        <v/>
      </c>
      <c r="I35" s="73" t="str">
        <f>LEFT(A!K57,28)</f>
        <v/>
      </c>
      <c r="J35" s="74">
        <f>+A!L57</f>
        <v>0</v>
      </c>
      <c r="K35" s="73">
        <v>2</v>
      </c>
    </row>
    <row r="36" spans="1:11" s="73" customFormat="1" ht="13.8">
      <c r="A36" s="72" t="str">
        <f ca="1">TEXT(+A!M$1,"yyyymmdd")</f>
        <v>20130501</v>
      </c>
      <c r="B36" s="73">
        <f>+A!B58</f>
        <v>36</v>
      </c>
      <c r="C36" s="73">
        <f>+A!C58</f>
        <v>0</v>
      </c>
      <c r="D36" s="73">
        <f>+A!D58</f>
        <v>0</v>
      </c>
      <c r="E36" s="73">
        <f>+A!E58</f>
        <v>0</v>
      </c>
      <c r="F36" s="73">
        <f>+A!F58</f>
        <v>0</v>
      </c>
      <c r="G36" s="76">
        <f>+A!I58+A!J58</f>
        <v>0</v>
      </c>
      <c r="H36" s="75" t="str">
        <f>IF(+G36=0,"", IF(+A!J58=0,"D","C"))</f>
        <v/>
      </c>
      <c r="I36" s="73" t="str">
        <f>LEFT(A!K58,28)</f>
        <v/>
      </c>
      <c r="J36" s="74">
        <f>+A!L58</f>
        <v>0</v>
      </c>
      <c r="K36" s="73">
        <v>2</v>
      </c>
    </row>
    <row r="37" spans="1:11" s="73" customFormat="1" ht="13.8">
      <c r="A37" s="72" t="str">
        <f ca="1">TEXT(+A!M$1,"yyyymmdd")</f>
        <v>20130501</v>
      </c>
      <c r="B37" s="73">
        <f>+A!B59</f>
        <v>37</v>
      </c>
      <c r="C37" s="73">
        <f>+A!C59</f>
        <v>0</v>
      </c>
      <c r="D37" s="73">
        <f>+A!D59</f>
        <v>0</v>
      </c>
      <c r="E37" s="73">
        <f>+A!E59</f>
        <v>0</v>
      </c>
      <c r="F37" s="73">
        <f>+A!F59</f>
        <v>0</v>
      </c>
      <c r="G37" s="76">
        <f>+A!I59+A!J59</f>
        <v>0</v>
      </c>
      <c r="H37" s="75" t="str">
        <f>IF(+G37=0,"", IF(+A!J59=0,"D","C"))</f>
        <v/>
      </c>
      <c r="I37" s="73" t="str">
        <f>LEFT(A!K59,28)</f>
        <v/>
      </c>
      <c r="J37" s="74">
        <f>+A!L59</f>
        <v>0</v>
      </c>
      <c r="K37" s="73">
        <v>2</v>
      </c>
    </row>
    <row r="38" spans="1:11" s="73" customFormat="1" ht="13.8">
      <c r="A38" s="72" t="str">
        <f ca="1">TEXT(+A!M$1,"yyyymmdd")</f>
        <v>20130501</v>
      </c>
      <c r="B38" s="73">
        <f>+A!B60</f>
        <v>38</v>
      </c>
      <c r="C38" s="73">
        <f>+A!C60</f>
        <v>0</v>
      </c>
      <c r="D38" s="73">
        <f>+A!D60</f>
        <v>0</v>
      </c>
      <c r="E38" s="73">
        <f>+A!E60</f>
        <v>0</v>
      </c>
      <c r="F38" s="73">
        <f>+A!F60</f>
        <v>0</v>
      </c>
      <c r="G38" s="76">
        <f>+A!I60+A!J60</f>
        <v>0</v>
      </c>
      <c r="H38" s="75" t="str">
        <f>IF(+G38=0,"", IF(+A!J60=0,"D","C"))</f>
        <v/>
      </c>
      <c r="I38" s="73" t="str">
        <f>LEFT(A!K60,28)</f>
        <v/>
      </c>
      <c r="J38" s="74">
        <f>+A!L60</f>
        <v>0</v>
      </c>
      <c r="K38" s="73">
        <v>2</v>
      </c>
    </row>
    <row r="39" spans="1:11" s="73" customFormat="1" ht="13.8">
      <c r="A39" s="72" t="str">
        <f ca="1">TEXT(+A!M$1,"yyyymmdd")</f>
        <v>20130501</v>
      </c>
      <c r="B39" s="73">
        <f>+A!B61</f>
        <v>39</v>
      </c>
      <c r="C39" s="73">
        <f>+A!C61</f>
        <v>0</v>
      </c>
      <c r="D39" s="73">
        <f>+A!D61</f>
        <v>0</v>
      </c>
      <c r="E39" s="73">
        <f>+A!E61</f>
        <v>0</v>
      </c>
      <c r="F39" s="73">
        <f>+A!F61</f>
        <v>0</v>
      </c>
      <c r="G39" s="76">
        <f>+A!I61+A!J61</f>
        <v>0</v>
      </c>
      <c r="H39" s="75" t="str">
        <f>IF(+G39=0,"", IF(+A!J61=0,"D","C"))</f>
        <v/>
      </c>
      <c r="I39" s="73" t="str">
        <f>LEFT(A!K61,28)</f>
        <v/>
      </c>
      <c r="J39" s="74">
        <f>+A!L61</f>
        <v>0</v>
      </c>
      <c r="K39" s="73">
        <v>2</v>
      </c>
    </row>
    <row r="40" spans="1:11" s="73" customFormat="1" ht="13.8">
      <c r="A40" s="72" t="str">
        <f ca="1">TEXT(+A!M$1,"yyyymmdd")</f>
        <v>20130501</v>
      </c>
      <c r="B40" s="73">
        <f>+A!B62</f>
        <v>40</v>
      </c>
      <c r="C40" s="73">
        <f>+A!C62</f>
        <v>0</v>
      </c>
      <c r="D40" s="73">
        <f>+A!D62</f>
        <v>0</v>
      </c>
      <c r="E40" s="73">
        <f>+A!E62</f>
        <v>0</v>
      </c>
      <c r="F40" s="73">
        <f>+A!F62</f>
        <v>0</v>
      </c>
      <c r="G40" s="76">
        <f>+A!I62+A!J62</f>
        <v>0</v>
      </c>
      <c r="H40" s="75" t="str">
        <f>IF(+G40=0,"", IF(+A!J62=0,"D","C"))</f>
        <v/>
      </c>
      <c r="I40" s="73" t="str">
        <f>LEFT(A!K62,28)</f>
        <v/>
      </c>
      <c r="J40" s="74">
        <f>+A!L62</f>
        <v>0</v>
      </c>
      <c r="K40" s="73">
        <v>2</v>
      </c>
    </row>
    <row r="41" spans="1:11" s="73" customFormat="1" ht="13.8">
      <c r="A41" s="72" t="str">
        <f ca="1">TEXT(+A!M$1,"yyyymmdd")</f>
        <v>20130501</v>
      </c>
      <c r="B41" s="73">
        <f>+A!B63</f>
        <v>41</v>
      </c>
      <c r="C41" s="73">
        <f>+A!C63</f>
        <v>0</v>
      </c>
      <c r="D41" s="73">
        <f>+A!D63</f>
        <v>0</v>
      </c>
      <c r="E41" s="73">
        <f>+A!E63</f>
        <v>0</v>
      </c>
      <c r="F41" s="73">
        <f>+A!F63</f>
        <v>0</v>
      </c>
      <c r="G41" s="76">
        <f>+A!I63+A!J63</f>
        <v>0</v>
      </c>
      <c r="H41" s="75" t="str">
        <f>IF(+G41=0,"", IF(+A!J63=0,"D","C"))</f>
        <v/>
      </c>
      <c r="I41" s="73" t="str">
        <f>LEFT(A!K63,28)</f>
        <v/>
      </c>
      <c r="J41" s="74">
        <f>+A!L63</f>
        <v>0</v>
      </c>
      <c r="K41" s="73">
        <v>2</v>
      </c>
    </row>
    <row r="42" spans="1:11" s="73" customFormat="1" ht="13.8">
      <c r="A42" s="72" t="str">
        <f ca="1">TEXT(+A!M$1,"yyyymmdd")</f>
        <v>20130501</v>
      </c>
      <c r="B42" s="73">
        <f>+A!B64</f>
        <v>42</v>
      </c>
      <c r="C42" s="73">
        <f>+A!C64</f>
        <v>0</v>
      </c>
      <c r="D42" s="73">
        <f>+A!D64</f>
        <v>0</v>
      </c>
      <c r="E42" s="73">
        <f>+A!E64</f>
        <v>0</v>
      </c>
      <c r="F42" s="73">
        <f>+A!F64</f>
        <v>0</v>
      </c>
      <c r="G42" s="76">
        <f>+A!I64+A!J64</f>
        <v>0</v>
      </c>
      <c r="H42" s="75" t="str">
        <f>IF(+G42=0,"", IF(+A!J64=0,"D","C"))</f>
        <v/>
      </c>
      <c r="I42" s="73" t="str">
        <f>LEFT(A!K64,28)</f>
        <v/>
      </c>
      <c r="J42" s="74">
        <f>+A!L64</f>
        <v>0</v>
      </c>
      <c r="K42" s="73">
        <v>2</v>
      </c>
    </row>
    <row r="43" spans="1:11" s="73" customFormat="1" ht="13.8">
      <c r="A43" s="72" t="str">
        <f ca="1">TEXT(+A!M$1,"yyyymmdd")</f>
        <v>20130501</v>
      </c>
      <c r="B43" s="73">
        <f>+A!B65</f>
        <v>43</v>
      </c>
      <c r="C43" s="73">
        <f>+A!C65</f>
        <v>0</v>
      </c>
      <c r="D43" s="73">
        <f>+A!D65</f>
        <v>0</v>
      </c>
      <c r="E43" s="73">
        <f>+A!E65</f>
        <v>0</v>
      </c>
      <c r="F43" s="73">
        <f>+A!F65</f>
        <v>0</v>
      </c>
      <c r="G43" s="76">
        <f>+A!I65+A!J65</f>
        <v>0</v>
      </c>
      <c r="H43" s="75" t="str">
        <f>IF(+G43=0,"", IF(+A!J65=0,"D","C"))</f>
        <v/>
      </c>
      <c r="I43" s="73" t="str">
        <f>LEFT(A!K65,28)</f>
        <v/>
      </c>
      <c r="J43" s="74">
        <f>+A!L65</f>
        <v>0</v>
      </c>
      <c r="K43" s="73">
        <v>2</v>
      </c>
    </row>
    <row r="44" spans="1:11" s="73" customFormat="1" ht="13.8">
      <c r="A44" s="72" t="str">
        <f ca="1">TEXT(+A!M$1,"yyyymmdd")</f>
        <v>20130501</v>
      </c>
      <c r="B44" s="73">
        <f>+A!B66</f>
        <v>44</v>
      </c>
      <c r="C44" s="73">
        <f>+A!C66</f>
        <v>0</v>
      </c>
      <c r="D44" s="73">
        <f>+A!D66</f>
        <v>0</v>
      </c>
      <c r="E44" s="73">
        <f>+A!E66</f>
        <v>0</v>
      </c>
      <c r="F44" s="73">
        <f>+A!F66</f>
        <v>0</v>
      </c>
      <c r="G44" s="76">
        <f>+A!I66+A!J66</f>
        <v>0</v>
      </c>
      <c r="H44" s="75" t="str">
        <f>IF(+G44=0,"", IF(+A!J66=0,"D","C"))</f>
        <v/>
      </c>
      <c r="I44" s="73" t="str">
        <f>LEFT(A!K66,28)</f>
        <v/>
      </c>
      <c r="J44" s="74">
        <f>+A!L66</f>
        <v>0</v>
      </c>
      <c r="K44" s="73">
        <v>2</v>
      </c>
    </row>
    <row r="45" spans="1:11" s="73" customFormat="1" ht="13.8">
      <c r="A45" s="72" t="str">
        <f ca="1">TEXT(+A!M$1,"yyyymmdd")</f>
        <v>20130501</v>
      </c>
      <c r="B45" s="73">
        <f>+A!B67</f>
        <v>45</v>
      </c>
      <c r="C45" s="73">
        <f>+A!C67</f>
        <v>0</v>
      </c>
      <c r="D45" s="73">
        <f>+A!D67</f>
        <v>0</v>
      </c>
      <c r="E45" s="73">
        <f>+A!E67</f>
        <v>0</v>
      </c>
      <c r="F45" s="73">
        <f>+A!F67</f>
        <v>0</v>
      </c>
      <c r="G45" s="76">
        <f>+A!I67+A!J67</f>
        <v>0</v>
      </c>
      <c r="H45" s="75" t="str">
        <f>IF(+G45=0,"", IF(+A!J67=0,"D","C"))</f>
        <v/>
      </c>
      <c r="I45" s="73" t="str">
        <f>LEFT(A!K67,28)</f>
        <v/>
      </c>
      <c r="J45" s="74">
        <f>+A!L67</f>
        <v>0</v>
      </c>
      <c r="K45" s="73">
        <v>2</v>
      </c>
    </row>
    <row r="46" spans="1:11" s="73" customFormat="1" ht="13.8">
      <c r="A46" s="72" t="str">
        <f ca="1">TEXT(+A!M$1,"yyyymmdd")</f>
        <v>20130501</v>
      </c>
      <c r="B46" s="73">
        <f>+A!B68</f>
        <v>46</v>
      </c>
      <c r="C46" s="73">
        <f>+A!C68</f>
        <v>0</v>
      </c>
      <c r="D46" s="73">
        <f>+A!D68</f>
        <v>0</v>
      </c>
      <c r="E46" s="73">
        <f>+A!E68</f>
        <v>0</v>
      </c>
      <c r="F46" s="73">
        <f>+A!F68</f>
        <v>0</v>
      </c>
      <c r="G46" s="76">
        <f>+A!I68+A!J68</f>
        <v>0</v>
      </c>
      <c r="H46" s="75" t="str">
        <f>IF(+G46=0,"", IF(+A!J68=0,"D","C"))</f>
        <v/>
      </c>
      <c r="I46" s="73" t="str">
        <f>LEFT(A!K68,28)</f>
        <v/>
      </c>
      <c r="J46" s="74">
        <f>+A!L68</f>
        <v>0</v>
      </c>
      <c r="K46" s="73">
        <v>2</v>
      </c>
    </row>
    <row r="47" spans="1:11" s="73" customFormat="1" ht="13.8">
      <c r="A47" s="72" t="str">
        <f ca="1">TEXT(+A!M$1,"yyyymmdd")</f>
        <v>20130501</v>
      </c>
      <c r="B47" s="73">
        <f>+A!B69</f>
        <v>47</v>
      </c>
      <c r="C47" s="73">
        <f>+A!C69</f>
        <v>0</v>
      </c>
      <c r="D47" s="73">
        <f>+A!D69</f>
        <v>0</v>
      </c>
      <c r="E47" s="73">
        <f>+A!E69</f>
        <v>0</v>
      </c>
      <c r="F47" s="73">
        <f>+A!F69</f>
        <v>0</v>
      </c>
      <c r="G47" s="76">
        <f>+A!I69+A!J69</f>
        <v>0</v>
      </c>
      <c r="H47" s="75" t="str">
        <f>IF(+G47=0,"", IF(+A!J69=0,"D","C"))</f>
        <v/>
      </c>
      <c r="I47" s="73" t="str">
        <f>LEFT(A!K69,28)</f>
        <v/>
      </c>
      <c r="J47" s="74">
        <f>+A!L69</f>
        <v>0</v>
      </c>
      <c r="K47" s="73">
        <v>2</v>
      </c>
    </row>
    <row r="48" spans="1:11" s="73" customFormat="1" ht="13.8">
      <c r="A48" s="72" t="str">
        <f ca="1">TEXT(+A!M$1,"yyyymmdd")</f>
        <v>20130501</v>
      </c>
      <c r="B48" s="73">
        <f>+A!B70</f>
        <v>48</v>
      </c>
      <c r="C48" s="73">
        <f>+A!C70</f>
        <v>0</v>
      </c>
      <c r="D48" s="73">
        <f>+A!D70</f>
        <v>0</v>
      </c>
      <c r="E48" s="73">
        <f>+A!E70</f>
        <v>0</v>
      </c>
      <c r="F48" s="73">
        <f>+A!F70</f>
        <v>0</v>
      </c>
      <c r="G48" s="76">
        <f>+A!I70+A!J70</f>
        <v>0</v>
      </c>
      <c r="H48" s="75" t="str">
        <f>IF(+G48=0,"", IF(+A!J70=0,"D","C"))</f>
        <v/>
      </c>
      <c r="I48" s="73" t="str">
        <f>LEFT(A!K70,28)</f>
        <v/>
      </c>
      <c r="J48" s="74">
        <f>+A!L70</f>
        <v>0</v>
      </c>
      <c r="K48" s="73">
        <v>2</v>
      </c>
    </row>
    <row r="49" spans="1:11" s="73" customFormat="1" ht="13.8">
      <c r="A49" s="72" t="str">
        <f ca="1">TEXT(+A!M$1,"yyyymmdd")</f>
        <v>20130501</v>
      </c>
      <c r="B49" s="73">
        <f>+A!B71</f>
        <v>49</v>
      </c>
      <c r="C49" s="73">
        <f>+A!C71</f>
        <v>0</v>
      </c>
      <c r="D49" s="73">
        <f>+A!D71</f>
        <v>0</v>
      </c>
      <c r="E49" s="73">
        <f>+A!E71</f>
        <v>0</v>
      </c>
      <c r="F49" s="73">
        <f>+A!F71</f>
        <v>0</v>
      </c>
      <c r="G49" s="76">
        <f>+A!I71+A!J71</f>
        <v>0</v>
      </c>
      <c r="H49" s="75" t="str">
        <f>IF(+G49=0,"", IF(+A!J71=0,"D","C"))</f>
        <v/>
      </c>
      <c r="I49" s="73" t="str">
        <f>LEFT(A!K71,28)</f>
        <v/>
      </c>
      <c r="J49" s="74">
        <f>+A!L71</f>
        <v>0</v>
      </c>
      <c r="K49" s="73">
        <v>2</v>
      </c>
    </row>
    <row r="50" spans="1:11" s="73" customFormat="1" ht="13.8">
      <c r="A50" s="72" t="str">
        <f ca="1">TEXT(+A!M$1,"yyyymmdd")</f>
        <v>20130501</v>
      </c>
      <c r="B50" s="73">
        <f>+A!B72</f>
        <v>50</v>
      </c>
      <c r="C50" s="73">
        <f>+A!C72</f>
        <v>0</v>
      </c>
      <c r="D50" s="73">
        <f>+A!D72</f>
        <v>0</v>
      </c>
      <c r="E50" s="73">
        <f>+A!E72</f>
        <v>0</v>
      </c>
      <c r="F50" s="73">
        <f>+A!F72</f>
        <v>0</v>
      </c>
      <c r="G50" s="76">
        <f>+A!I72+A!J72</f>
        <v>0</v>
      </c>
      <c r="H50" s="75" t="str">
        <f>IF(+G50=0,"", IF(+A!J72=0,"D","C"))</f>
        <v/>
      </c>
      <c r="I50" s="73" t="str">
        <f>LEFT(A!K72,28)</f>
        <v/>
      </c>
      <c r="J50" s="74">
        <f>+A!L72</f>
        <v>0</v>
      </c>
      <c r="K50" s="73">
        <v>2</v>
      </c>
    </row>
    <row r="51" spans="1:11" s="73" customFormat="1" ht="13.8">
      <c r="A51" s="72" t="str">
        <f ca="1">TEXT(+A!M$1,"yyyymmdd")</f>
        <v>20130501</v>
      </c>
      <c r="B51" s="73">
        <f>+A!B73</f>
        <v>51</v>
      </c>
      <c r="C51" s="73">
        <f>+A!C73</f>
        <v>0</v>
      </c>
      <c r="D51" s="73">
        <f>+A!D73</f>
        <v>0</v>
      </c>
      <c r="E51" s="73">
        <f>+A!E73</f>
        <v>0</v>
      </c>
      <c r="F51" s="73">
        <f>+A!F73</f>
        <v>0</v>
      </c>
      <c r="G51" s="76">
        <f>+A!I73+A!J73</f>
        <v>0</v>
      </c>
      <c r="H51" s="75" t="str">
        <f>IF(+G51=0,"", IF(+A!J73=0,"D","C"))</f>
        <v/>
      </c>
      <c r="I51" s="73" t="str">
        <f>LEFT(A!K73,28)</f>
        <v/>
      </c>
      <c r="J51" s="74">
        <f>+A!L73</f>
        <v>0</v>
      </c>
      <c r="K51" s="73">
        <v>2</v>
      </c>
    </row>
    <row r="52" spans="1:11" s="73" customFormat="1" ht="13.8">
      <c r="A52" s="72" t="str">
        <f ca="1">TEXT(+A!M$1,"yyyymmdd")</f>
        <v>20130501</v>
      </c>
      <c r="B52" s="73">
        <f>+A!B74</f>
        <v>52</v>
      </c>
      <c r="C52" s="73">
        <f>+A!C74</f>
        <v>0</v>
      </c>
      <c r="D52" s="73">
        <f>+A!D74</f>
        <v>0</v>
      </c>
      <c r="E52" s="73">
        <f>+A!E74</f>
        <v>0</v>
      </c>
      <c r="F52" s="73">
        <f>+A!F74</f>
        <v>0</v>
      </c>
      <c r="G52" s="76">
        <f>+A!I74+A!J74</f>
        <v>0</v>
      </c>
      <c r="H52" s="75" t="str">
        <f>IF(+G52=0,"", IF(+A!J74=0,"D","C"))</f>
        <v/>
      </c>
      <c r="I52" s="73" t="str">
        <f>LEFT(A!K74,28)</f>
        <v/>
      </c>
      <c r="J52" s="74">
        <f>+A!L74</f>
        <v>0</v>
      </c>
      <c r="K52" s="73">
        <v>2</v>
      </c>
    </row>
    <row r="53" spans="1:11" s="73" customFormat="1" ht="13.8">
      <c r="A53" s="72" t="str">
        <f ca="1">TEXT(+A!M$1,"yyyymmdd")</f>
        <v>20130501</v>
      </c>
      <c r="B53" s="73">
        <f>+A!B75</f>
        <v>53</v>
      </c>
      <c r="C53" s="73">
        <f>+A!C75</f>
        <v>0</v>
      </c>
      <c r="D53" s="73">
        <f>+A!D75</f>
        <v>0</v>
      </c>
      <c r="E53" s="73">
        <f>+A!E75</f>
        <v>0</v>
      </c>
      <c r="F53" s="73">
        <f>+A!F75</f>
        <v>0</v>
      </c>
      <c r="G53" s="76">
        <f>+A!I75+A!J75</f>
        <v>0</v>
      </c>
      <c r="H53" s="75" t="str">
        <f>IF(+G53=0,"", IF(+A!J75=0,"D","C"))</f>
        <v/>
      </c>
      <c r="I53" s="73" t="str">
        <f>LEFT(A!K75,28)</f>
        <v/>
      </c>
      <c r="J53" s="74">
        <f>+A!L75</f>
        <v>0</v>
      </c>
      <c r="K53" s="73">
        <v>2</v>
      </c>
    </row>
    <row r="54" spans="1:11" s="73" customFormat="1" ht="13.8">
      <c r="A54" s="72" t="str">
        <f ca="1">TEXT(+A!M$1,"yyyymmdd")</f>
        <v>20130501</v>
      </c>
      <c r="B54" s="73">
        <f>+A!B76</f>
        <v>54</v>
      </c>
      <c r="C54" s="73">
        <f>+A!C76</f>
        <v>0</v>
      </c>
      <c r="D54" s="73">
        <f>+A!D76</f>
        <v>0</v>
      </c>
      <c r="E54" s="73">
        <f>+A!E76</f>
        <v>0</v>
      </c>
      <c r="F54" s="73">
        <f>+A!F76</f>
        <v>0</v>
      </c>
      <c r="G54" s="76">
        <f>+A!I76+A!J76</f>
        <v>0</v>
      </c>
      <c r="H54" s="75" t="str">
        <f>IF(+G54=0,"", IF(+A!J76=0,"D","C"))</f>
        <v/>
      </c>
      <c r="I54" s="73" t="str">
        <f>LEFT(A!K76,28)</f>
        <v/>
      </c>
      <c r="J54" s="74">
        <f>+A!L76</f>
        <v>0</v>
      </c>
      <c r="K54" s="73">
        <v>2</v>
      </c>
    </row>
    <row r="55" spans="1:11" s="73" customFormat="1" ht="13.8">
      <c r="A55" s="72" t="str">
        <f ca="1">TEXT(+A!M$1,"yyyymmdd")</f>
        <v>20130501</v>
      </c>
      <c r="B55" s="73">
        <f>+A!B77</f>
        <v>55</v>
      </c>
      <c r="C55" s="73">
        <f>+A!C77</f>
        <v>0</v>
      </c>
      <c r="D55" s="73">
        <f>+A!D77</f>
        <v>0</v>
      </c>
      <c r="E55" s="73">
        <f>+A!E77</f>
        <v>0</v>
      </c>
      <c r="F55" s="73">
        <f>+A!F77</f>
        <v>0</v>
      </c>
      <c r="G55" s="76">
        <f>+A!I77+A!J77</f>
        <v>0</v>
      </c>
      <c r="H55" s="75" t="str">
        <f>IF(+G55=0,"", IF(+A!J77=0,"D","C"))</f>
        <v/>
      </c>
      <c r="I55" s="73" t="str">
        <f>LEFT(A!K77,28)</f>
        <v/>
      </c>
      <c r="J55" s="74">
        <f>+A!L77</f>
        <v>0</v>
      </c>
      <c r="K55" s="73">
        <v>2</v>
      </c>
    </row>
    <row r="56" spans="1:11" s="73" customFormat="1" ht="13.8">
      <c r="A56" s="72" t="str">
        <f ca="1">TEXT(+A!M$1,"yyyymmdd")</f>
        <v>20130501</v>
      </c>
      <c r="B56" s="73">
        <f>+A!B78</f>
        <v>56</v>
      </c>
      <c r="C56" s="73">
        <f>+A!C78</f>
        <v>0</v>
      </c>
      <c r="D56" s="73">
        <f>+A!D78</f>
        <v>0</v>
      </c>
      <c r="E56" s="73">
        <f>+A!E78</f>
        <v>0</v>
      </c>
      <c r="F56" s="73">
        <f>+A!F78</f>
        <v>0</v>
      </c>
      <c r="G56" s="76">
        <f>+A!I78+A!J78</f>
        <v>0</v>
      </c>
      <c r="H56" s="75" t="str">
        <f>IF(+G56=0,"", IF(+A!J78=0,"D","C"))</f>
        <v/>
      </c>
      <c r="I56" s="73" t="str">
        <f>LEFT(A!K78,28)</f>
        <v/>
      </c>
      <c r="J56" s="74">
        <f>+A!L78</f>
        <v>0</v>
      </c>
      <c r="K56" s="73">
        <v>2</v>
      </c>
    </row>
    <row r="57" spans="1:11" s="73" customFormat="1" ht="13.8">
      <c r="A57" s="72" t="str">
        <f ca="1">TEXT(+A!M$1,"yyyymmdd")</f>
        <v>20130501</v>
      </c>
      <c r="B57" s="73">
        <f>+A!B79</f>
        <v>57</v>
      </c>
      <c r="C57" s="73">
        <f>+A!C79</f>
        <v>0</v>
      </c>
      <c r="D57" s="73">
        <f>+A!D79</f>
        <v>0</v>
      </c>
      <c r="E57" s="73">
        <f>+A!E79</f>
        <v>0</v>
      </c>
      <c r="F57" s="73">
        <f>+A!F79</f>
        <v>0</v>
      </c>
      <c r="G57" s="76">
        <f>+A!I79+A!J79</f>
        <v>0</v>
      </c>
      <c r="H57" s="75" t="str">
        <f>IF(+G57=0,"", IF(+A!J79=0,"D","C"))</f>
        <v/>
      </c>
      <c r="I57" s="73" t="str">
        <f>LEFT(A!K79,28)</f>
        <v/>
      </c>
      <c r="J57" s="74">
        <f>+A!L79</f>
        <v>0</v>
      </c>
      <c r="K57" s="73">
        <v>2</v>
      </c>
    </row>
    <row r="58" spans="1:11" s="73" customFormat="1" ht="13.8">
      <c r="A58" s="72" t="str">
        <f ca="1">TEXT(+A!M$1,"yyyymmdd")</f>
        <v>20130501</v>
      </c>
      <c r="B58" s="73">
        <f>+A!B80</f>
        <v>58</v>
      </c>
      <c r="C58" s="73">
        <f>+A!C80</f>
        <v>0</v>
      </c>
      <c r="D58" s="73">
        <f>+A!D80</f>
        <v>0</v>
      </c>
      <c r="E58" s="73">
        <f>+A!E80</f>
        <v>0</v>
      </c>
      <c r="F58" s="73">
        <f>+A!F80</f>
        <v>0</v>
      </c>
      <c r="G58" s="76">
        <f>+A!I80+A!J80</f>
        <v>0</v>
      </c>
      <c r="H58" s="75" t="str">
        <f>IF(+G58=0,"", IF(+A!J80=0,"D","C"))</f>
        <v/>
      </c>
      <c r="I58" s="73" t="str">
        <f>LEFT(A!K80,28)</f>
        <v/>
      </c>
      <c r="J58" s="74">
        <f>+A!L80</f>
        <v>0</v>
      </c>
      <c r="K58" s="73">
        <v>2</v>
      </c>
    </row>
    <row r="59" spans="1:11" s="73" customFormat="1" ht="13.8">
      <c r="A59" s="72" t="str">
        <f ca="1">TEXT(+A!M$1,"yyyymmdd")</f>
        <v>20130501</v>
      </c>
      <c r="B59" s="73">
        <f>+A!B81</f>
        <v>59</v>
      </c>
      <c r="C59" s="73">
        <f>+A!C81</f>
        <v>0</v>
      </c>
      <c r="D59" s="73">
        <f>+A!D81</f>
        <v>0</v>
      </c>
      <c r="E59" s="73">
        <f>+A!E81</f>
        <v>0</v>
      </c>
      <c r="F59" s="73">
        <f>+A!F81</f>
        <v>0</v>
      </c>
      <c r="G59" s="76">
        <f>+A!I81+A!J81</f>
        <v>0</v>
      </c>
      <c r="H59" s="75" t="str">
        <f>IF(+G59=0,"", IF(+A!J81=0,"D","C"))</f>
        <v/>
      </c>
      <c r="I59" s="73" t="str">
        <f>LEFT(A!K81,28)</f>
        <v/>
      </c>
      <c r="J59" s="74">
        <f>+A!L81</f>
        <v>0</v>
      </c>
      <c r="K59" s="73">
        <v>2</v>
      </c>
    </row>
    <row r="60" spans="1:11" s="73" customFormat="1" ht="13.8">
      <c r="A60" s="72" t="str">
        <f ca="1">TEXT(+A!M$1,"yyyymmdd")</f>
        <v>20130501</v>
      </c>
      <c r="B60" s="73">
        <f>+A!B82</f>
        <v>60</v>
      </c>
      <c r="C60" s="73">
        <f>+A!C82</f>
        <v>0</v>
      </c>
      <c r="D60" s="73">
        <f>+A!D82</f>
        <v>0</v>
      </c>
      <c r="E60" s="73">
        <f>+A!E82</f>
        <v>0</v>
      </c>
      <c r="F60" s="73">
        <f>+A!F82</f>
        <v>0</v>
      </c>
      <c r="G60" s="76">
        <f>+A!I82+A!J82</f>
        <v>0</v>
      </c>
      <c r="H60" s="75" t="str">
        <f>IF(+G60=0,"", IF(+A!J82=0,"D","C"))</f>
        <v/>
      </c>
      <c r="I60" s="73" t="str">
        <f>LEFT(A!K82,28)</f>
        <v/>
      </c>
      <c r="J60" s="74">
        <f>+A!L82</f>
        <v>0</v>
      </c>
      <c r="K60" s="73">
        <v>2</v>
      </c>
    </row>
    <row r="61" spans="1:11" s="73" customFormat="1" ht="13.8">
      <c r="A61" s="72" t="str">
        <f ca="1">TEXT(+A!M$1,"yyyymmdd")</f>
        <v>20130501</v>
      </c>
      <c r="B61" s="73">
        <f>+A!B83</f>
        <v>61</v>
      </c>
      <c r="C61" s="73">
        <f>+A!C83</f>
        <v>0</v>
      </c>
      <c r="D61" s="73">
        <f>+A!D83</f>
        <v>0</v>
      </c>
      <c r="E61" s="73">
        <f>+A!E83</f>
        <v>0</v>
      </c>
      <c r="F61" s="73">
        <f>+A!F83</f>
        <v>0</v>
      </c>
      <c r="G61" s="76">
        <f>+A!I83+A!J83</f>
        <v>0</v>
      </c>
      <c r="H61" s="75" t="str">
        <f>IF(+G61=0,"", IF(+A!J83=0,"D","C"))</f>
        <v/>
      </c>
      <c r="I61" s="73" t="str">
        <f>LEFT(A!K83,28)</f>
        <v/>
      </c>
      <c r="J61" s="74">
        <f>+A!L83</f>
        <v>0</v>
      </c>
      <c r="K61" s="73">
        <v>2</v>
      </c>
    </row>
    <row r="62" spans="1:11" s="73" customFormat="1" ht="13.8">
      <c r="A62" s="72" t="str">
        <f ca="1">TEXT(+A!M$1,"yyyymmdd")</f>
        <v>20130501</v>
      </c>
      <c r="B62" s="73">
        <f>+A!B84</f>
        <v>62</v>
      </c>
      <c r="C62" s="73">
        <f>+A!C84</f>
        <v>0</v>
      </c>
      <c r="D62" s="73">
        <f>+A!D84</f>
        <v>0</v>
      </c>
      <c r="E62" s="73">
        <f>+A!E84</f>
        <v>0</v>
      </c>
      <c r="F62" s="73">
        <f>+A!F84</f>
        <v>0</v>
      </c>
      <c r="G62" s="76">
        <f>+A!I84+A!J84</f>
        <v>0</v>
      </c>
      <c r="H62" s="75" t="str">
        <f>IF(+G62=0,"", IF(+A!J84=0,"D","C"))</f>
        <v/>
      </c>
      <c r="I62" s="73" t="str">
        <f>LEFT(A!K84,28)</f>
        <v/>
      </c>
      <c r="J62" s="74">
        <f>+A!L84</f>
        <v>0</v>
      </c>
      <c r="K62" s="73">
        <v>2</v>
      </c>
    </row>
    <row r="63" spans="1:11" s="73" customFormat="1" ht="13.8">
      <c r="A63" s="72" t="str">
        <f ca="1">TEXT(+A!M$1,"yyyymmdd")</f>
        <v>20130501</v>
      </c>
      <c r="B63" s="73">
        <f>+A!B85</f>
        <v>63</v>
      </c>
      <c r="C63" s="73">
        <f>+A!C85</f>
        <v>0</v>
      </c>
      <c r="D63" s="73">
        <f>+A!D85</f>
        <v>0</v>
      </c>
      <c r="E63" s="73">
        <f>+A!E85</f>
        <v>0</v>
      </c>
      <c r="F63" s="73">
        <f>+A!F85</f>
        <v>0</v>
      </c>
      <c r="G63" s="76">
        <f>+A!I85+A!J85</f>
        <v>0</v>
      </c>
      <c r="H63" s="75" t="str">
        <f>IF(+G63=0,"", IF(+A!J85=0,"D","C"))</f>
        <v/>
      </c>
      <c r="I63" s="73" t="str">
        <f>LEFT(A!K85,28)</f>
        <v/>
      </c>
      <c r="J63" s="74">
        <f>+A!L85</f>
        <v>0</v>
      </c>
      <c r="K63" s="73">
        <v>2</v>
      </c>
    </row>
    <row r="64" spans="1:11" s="73" customFormat="1" ht="13.8">
      <c r="A64" s="72" t="str">
        <f ca="1">TEXT(+A!M$1,"yyyymmdd")</f>
        <v>20130501</v>
      </c>
      <c r="B64" s="73">
        <f>+A!B86</f>
        <v>64</v>
      </c>
      <c r="C64" s="73">
        <f>+A!C86</f>
        <v>0</v>
      </c>
      <c r="D64" s="73">
        <f>+A!D86</f>
        <v>0</v>
      </c>
      <c r="E64" s="73">
        <f>+A!E86</f>
        <v>0</v>
      </c>
      <c r="F64" s="73">
        <f>+A!F86</f>
        <v>0</v>
      </c>
      <c r="G64" s="76">
        <f>+A!I86+A!J86</f>
        <v>0</v>
      </c>
      <c r="H64" s="75" t="str">
        <f>IF(+G64=0,"", IF(+A!J86=0,"D","C"))</f>
        <v/>
      </c>
      <c r="I64" s="73" t="str">
        <f>LEFT(A!K86,28)</f>
        <v/>
      </c>
      <c r="J64" s="74">
        <f>+A!L86</f>
        <v>0</v>
      </c>
      <c r="K64" s="73">
        <v>2</v>
      </c>
    </row>
    <row r="65" spans="1:11" s="73" customFormat="1" ht="13.8">
      <c r="A65" s="72" t="str">
        <f ca="1">TEXT(+A!M$1,"yyyymmdd")</f>
        <v>20130501</v>
      </c>
      <c r="B65" s="73">
        <f>+A!B87</f>
        <v>65</v>
      </c>
      <c r="C65" s="73">
        <f>+A!C87</f>
        <v>0</v>
      </c>
      <c r="D65" s="73">
        <f>+A!D87</f>
        <v>0</v>
      </c>
      <c r="E65" s="73">
        <f>+A!E87</f>
        <v>0</v>
      </c>
      <c r="F65" s="73">
        <f>+A!F87</f>
        <v>0</v>
      </c>
      <c r="G65" s="76">
        <f>+A!I87+A!J87</f>
        <v>0</v>
      </c>
      <c r="H65" s="75" t="str">
        <f>IF(+G65=0,"", IF(+A!J87=0,"D","C"))</f>
        <v/>
      </c>
      <c r="I65" s="73" t="str">
        <f>LEFT(A!K87,28)</f>
        <v/>
      </c>
      <c r="J65" s="74">
        <f>+A!L87</f>
        <v>0</v>
      </c>
      <c r="K65" s="73">
        <v>2</v>
      </c>
    </row>
    <row r="66" spans="1:11" s="73" customFormat="1" ht="13.8">
      <c r="A66" s="72" t="str">
        <f ca="1">TEXT(+A!M$1,"yyyymmdd")</f>
        <v>20130501</v>
      </c>
      <c r="B66" s="73">
        <f>+A!B88</f>
        <v>66</v>
      </c>
      <c r="C66" s="73">
        <f>+A!C88</f>
        <v>0</v>
      </c>
      <c r="D66" s="73">
        <f>+A!D88</f>
        <v>0</v>
      </c>
      <c r="E66" s="73">
        <f>+A!E88</f>
        <v>0</v>
      </c>
      <c r="F66" s="73">
        <f>+A!F88</f>
        <v>0</v>
      </c>
      <c r="G66" s="76">
        <f>+A!I88+A!J88</f>
        <v>0</v>
      </c>
      <c r="H66" s="75" t="str">
        <f>IF(+G66=0,"", IF(+A!J88=0,"D","C"))</f>
        <v/>
      </c>
      <c r="I66" s="73" t="str">
        <f>LEFT(A!K88,28)</f>
        <v/>
      </c>
      <c r="J66" s="74">
        <f>+A!L88</f>
        <v>0</v>
      </c>
      <c r="K66" s="73">
        <v>2</v>
      </c>
    </row>
    <row r="67" spans="1:11" s="73" customFormat="1" ht="13.8">
      <c r="A67" s="72" t="str">
        <f ca="1">TEXT(+A!M$1,"yyyymmdd")</f>
        <v>20130501</v>
      </c>
      <c r="B67" s="73">
        <f>+A!B89</f>
        <v>67</v>
      </c>
      <c r="C67" s="73">
        <f>+A!C89</f>
        <v>0</v>
      </c>
      <c r="D67" s="73">
        <f>+A!D89</f>
        <v>0</v>
      </c>
      <c r="E67" s="73">
        <f>+A!E89</f>
        <v>0</v>
      </c>
      <c r="F67" s="73">
        <f>+A!F89</f>
        <v>0</v>
      </c>
      <c r="G67" s="76">
        <f>+A!I89+A!J89</f>
        <v>0</v>
      </c>
      <c r="H67" s="75" t="str">
        <f>IF(+G67=0,"", IF(+A!J89=0,"D","C"))</f>
        <v/>
      </c>
      <c r="I67" s="73" t="str">
        <f>LEFT(A!K89,28)</f>
        <v/>
      </c>
      <c r="J67" s="74">
        <f>+A!L89</f>
        <v>0</v>
      </c>
      <c r="K67" s="73">
        <v>2</v>
      </c>
    </row>
    <row r="68" spans="1:11" s="73" customFormat="1" ht="13.8">
      <c r="A68" s="72" t="str">
        <f ca="1">TEXT(+A!M$1,"yyyymmdd")</f>
        <v>20130501</v>
      </c>
      <c r="B68" s="73">
        <f>+A!B90</f>
        <v>68</v>
      </c>
      <c r="C68" s="73">
        <f>+A!C90</f>
        <v>0</v>
      </c>
      <c r="D68" s="73">
        <f>+A!D90</f>
        <v>0</v>
      </c>
      <c r="E68" s="73">
        <f>+A!E90</f>
        <v>0</v>
      </c>
      <c r="F68" s="73">
        <f>+A!F90</f>
        <v>0</v>
      </c>
      <c r="G68" s="76">
        <f>+A!I90+A!J90</f>
        <v>0</v>
      </c>
      <c r="H68" s="75" t="str">
        <f>IF(+G68=0,"", IF(+A!J90=0,"D","C"))</f>
        <v/>
      </c>
      <c r="I68" s="73" t="str">
        <f>LEFT(A!K90,28)</f>
        <v/>
      </c>
      <c r="J68" s="74">
        <f>+A!L90</f>
        <v>0</v>
      </c>
      <c r="K68" s="73">
        <v>2</v>
      </c>
    </row>
    <row r="69" spans="1:11" s="73" customFormat="1" ht="13.8">
      <c r="A69" s="72" t="str">
        <f ca="1">TEXT(+A!M$1,"yyyymmdd")</f>
        <v>20130501</v>
      </c>
      <c r="B69" s="73">
        <f>+A!B91</f>
        <v>69</v>
      </c>
      <c r="C69" s="73">
        <f>+A!C91</f>
        <v>0</v>
      </c>
      <c r="D69" s="73">
        <f>+A!D91</f>
        <v>0</v>
      </c>
      <c r="E69" s="73">
        <f>+A!E91</f>
        <v>0</v>
      </c>
      <c r="F69" s="73">
        <f>+A!F91</f>
        <v>0</v>
      </c>
      <c r="G69" s="76">
        <f>+A!I91+A!J91</f>
        <v>0</v>
      </c>
      <c r="H69" s="75" t="str">
        <f>IF(+G69=0,"", IF(+A!J91=0,"D","C"))</f>
        <v/>
      </c>
      <c r="I69" s="73" t="str">
        <f>LEFT(A!K91,28)</f>
        <v/>
      </c>
      <c r="J69" s="74">
        <f>+A!L91</f>
        <v>0</v>
      </c>
      <c r="K69" s="73">
        <v>2</v>
      </c>
    </row>
    <row r="70" spans="1:11" s="73" customFormat="1" ht="13.8">
      <c r="A70" s="72" t="str">
        <f ca="1">TEXT(+A!M$1,"yyyymmdd")</f>
        <v>20130501</v>
      </c>
      <c r="B70" s="73">
        <f>+A!B92</f>
        <v>70</v>
      </c>
      <c r="C70" s="73">
        <f>+A!C92</f>
        <v>0</v>
      </c>
      <c r="D70" s="73">
        <f>+A!D92</f>
        <v>0</v>
      </c>
      <c r="E70" s="73">
        <f>+A!E92</f>
        <v>0</v>
      </c>
      <c r="F70" s="73">
        <f>+A!F92</f>
        <v>0</v>
      </c>
      <c r="G70" s="76">
        <f>+A!I92+A!J92</f>
        <v>0</v>
      </c>
      <c r="H70" s="75" t="str">
        <f>IF(+G70=0,"", IF(+A!J92=0,"D","C"))</f>
        <v/>
      </c>
      <c r="I70" s="73" t="str">
        <f>LEFT(A!K92,28)</f>
        <v/>
      </c>
      <c r="J70" s="74">
        <f>+A!L92</f>
        <v>0</v>
      </c>
      <c r="K70" s="73">
        <v>2</v>
      </c>
    </row>
    <row r="71" spans="1:11" s="73" customFormat="1" ht="13.8">
      <c r="A71" s="72" t="str">
        <f ca="1">TEXT(+A!M$1,"yyyymmdd")</f>
        <v>20130501</v>
      </c>
      <c r="B71" s="73">
        <f>+A!B93</f>
        <v>71</v>
      </c>
      <c r="C71" s="73">
        <f>+A!C93</f>
        <v>0</v>
      </c>
      <c r="D71" s="73">
        <f>+A!D93</f>
        <v>0</v>
      </c>
      <c r="E71" s="73">
        <f>+A!E93</f>
        <v>0</v>
      </c>
      <c r="F71" s="73">
        <f>+A!F93</f>
        <v>0</v>
      </c>
      <c r="G71" s="76">
        <f>+A!I93+A!J93</f>
        <v>0</v>
      </c>
      <c r="H71" s="75" t="str">
        <f>IF(+G71=0,"", IF(+A!J93=0,"D","C"))</f>
        <v/>
      </c>
      <c r="I71" s="73" t="str">
        <f>LEFT(A!K93,28)</f>
        <v/>
      </c>
      <c r="J71" s="74">
        <f>+A!L93</f>
        <v>0</v>
      </c>
      <c r="K71" s="73">
        <v>2</v>
      </c>
    </row>
    <row r="72" spans="1:11" s="73" customFormat="1" ht="13.8">
      <c r="A72" s="72" t="str">
        <f ca="1">TEXT(+A!M$1,"yyyymmdd")</f>
        <v>20130501</v>
      </c>
      <c r="B72" s="73">
        <f>+A!B94</f>
        <v>72</v>
      </c>
      <c r="C72" s="73">
        <f>+A!C94</f>
        <v>0</v>
      </c>
      <c r="D72" s="73">
        <f>+A!D94</f>
        <v>0</v>
      </c>
      <c r="E72" s="73">
        <f>+A!E94</f>
        <v>0</v>
      </c>
      <c r="F72" s="73">
        <f>+A!F94</f>
        <v>0</v>
      </c>
      <c r="G72" s="76">
        <f>+A!I94+A!J94</f>
        <v>0</v>
      </c>
      <c r="H72" s="75" t="str">
        <f>IF(+G72=0,"", IF(+A!J94=0,"D","C"))</f>
        <v/>
      </c>
      <c r="I72" s="73" t="str">
        <f>LEFT(A!K94,28)</f>
        <v/>
      </c>
      <c r="J72" s="74">
        <f>+A!L94</f>
        <v>0</v>
      </c>
      <c r="K72" s="73">
        <v>2</v>
      </c>
    </row>
    <row r="73" spans="1:11" s="73" customFormat="1" ht="13.8">
      <c r="A73" s="72" t="str">
        <f ca="1">TEXT(+A!M$1,"yyyymmdd")</f>
        <v>20130501</v>
      </c>
      <c r="B73" s="73">
        <f>+A!B95</f>
        <v>73</v>
      </c>
      <c r="C73" s="73">
        <f>+A!C95</f>
        <v>0</v>
      </c>
      <c r="D73" s="73">
        <f>+A!D95</f>
        <v>0</v>
      </c>
      <c r="E73" s="73">
        <f>+A!E95</f>
        <v>0</v>
      </c>
      <c r="F73" s="73">
        <f>+A!F95</f>
        <v>0</v>
      </c>
      <c r="G73" s="76">
        <f>+A!I95+A!J95</f>
        <v>0</v>
      </c>
      <c r="H73" s="75" t="str">
        <f>IF(+G73=0,"", IF(+A!J95=0,"D","C"))</f>
        <v/>
      </c>
      <c r="I73" s="73" t="str">
        <f>LEFT(A!K95,28)</f>
        <v/>
      </c>
      <c r="J73" s="74">
        <f>+A!L95</f>
        <v>0</v>
      </c>
      <c r="K73" s="73">
        <v>2</v>
      </c>
    </row>
    <row r="74" spans="1:11" s="73" customFormat="1" ht="13.8">
      <c r="A74" s="72" t="str">
        <f ca="1">TEXT(+A!M$1,"yyyymmdd")</f>
        <v>20130501</v>
      </c>
      <c r="B74" s="73">
        <f>+A!B96</f>
        <v>74</v>
      </c>
      <c r="C74" s="73">
        <f>+A!C96</f>
        <v>0</v>
      </c>
      <c r="D74" s="73">
        <f>+A!D96</f>
        <v>0</v>
      </c>
      <c r="E74" s="73">
        <f>+A!E96</f>
        <v>0</v>
      </c>
      <c r="F74" s="73">
        <f>+A!F96</f>
        <v>0</v>
      </c>
      <c r="G74" s="76">
        <f>+A!I96+A!J96</f>
        <v>0</v>
      </c>
      <c r="H74" s="75" t="str">
        <f>IF(+G74=0,"", IF(+A!J96=0,"D","C"))</f>
        <v/>
      </c>
      <c r="I74" s="73" t="str">
        <f>LEFT(A!K96,28)</f>
        <v/>
      </c>
      <c r="J74" s="74">
        <f>+A!L96</f>
        <v>0</v>
      </c>
      <c r="K74" s="73">
        <v>2</v>
      </c>
    </row>
    <row r="75" spans="1:11" s="73" customFormat="1" ht="13.8">
      <c r="A75" s="72" t="str">
        <f ca="1">TEXT(+A!M$1,"yyyymmdd")</f>
        <v>20130501</v>
      </c>
      <c r="B75" s="73">
        <f>+A!B97</f>
        <v>75</v>
      </c>
      <c r="C75" s="73">
        <f>+A!C97</f>
        <v>0</v>
      </c>
      <c r="D75" s="73">
        <f>+A!D97</f>
        <v>0</v>
      </c>
      <c r="E75" s="73">
        <f>+A!E97</f>
        <v>0</v>
      </c>
      <c r="F75" s="73">
        <f>+A!F97</f>
        <v>0</v>
      </c>
      <c r="G75" s="76">
        <f>+A!I97+A!J97</f>
        <v>0</v>
      </c>
      <c r="H75" s="75" t="str">
        <f>IF(+G75=0,"", IF(+A!J97=0,"D","C"))</f>
        <v/>
      </c>
      <c r="I75" s="73" t="str">
        <f>LEFT(A!K97,28)</f>
        <v/>
      </c>
      <c r="J75" s="74">
        <f>+A!L97</f>
        <v>0</v>
      </c>
      <c r="K75" s="73">
        <v>2</v>
      </c>
    </row>
    <row r="76" spans="1:11" s="73" customFormat="1" ht="13.8">
      <c r="A76" s="72" t="str">
        <f ca="1">TEXT(+A!M$1,"yyyymmdd")</f>
        <v>20130501</v>
      </c>
      <c r="B76" s="73">
        <f>+A!B98</f>
        <v>76</v>
      </c>
      <c r="C76" s="73">
        <f>+A!C98</f>
        <v>0</v>
      </c>
      <c r="D76" s="73">
        <f>+A!D98</f>
        <v>0</v>
      </c>
      <c r="E76" s="73">
        <f>+A!E98</f>
        <v>0</v>
      </c>
      <c r="F76" s="73">
        <f>+A!F98</f>
        <v>0</v>
      </c>
      <c r="G76" s="76">
        <f>+A!I98+A!J98</f>
        <v>0</v>
      </c>
      <c r="H76" s="75" t="str">
        <f>IF(+G76=0,"", IF(+A!J98=0,"D","C"))</f>
        <v/>
      </c>
      <c r="I76" s="73" t="str">
        <f>LEFT(A!K98,28)</f>
        <v/>
      </c>
      <c r="J76" s="74">
        <f>+A!L98</f>
        <v>0</v>
      </c>
      <c r="K76" s="73">
        <v>2</v>
      </c>
    </row>
    <row r="77" spans="1:11" s="73" customFormat="1" ht="13.8">
      <c r="A77" s="72" t="str">
        <f ca="1">TEXT(+A!M$1,"yyyymmdd")</f>
        <v>20130501</v>
      </c>
      <c r="B77" s="73">
        <f>+A!B99</f>
        <v>77</v>
      </c>
      <c r="C77" s="73">
        <f>+A!C99</f>
        <v>0</v>
      </c>
      <c r="D77" s="73">
        <f>+A!D99</f>
        <v>0</v>
      </c>
      <c r="E77" s="73">
        <f>+A!E99</f>
        <v>0</v>
      </c>
      <c r="F77" s="73">
        <f>+A!F99</f>
        <v>0</v>
      </c>
      <c r="G77" s="76">
        <f>+A!I99+A!J99</f>
        <v>0</v>
      </c>
      <c r="H77" s="75" t="str">
        <f>IF(+G77=0,"", IF(+A!J99=0,"D","C"))</f>
        <v/>
      </c>
      <c r="I77" s="73" t="str">
        <f>LEFT(A!K99,28)</f>
        <v/>
      </c>
      <c r="J77" s="74">
        <f>+A!L99</f>
        <v>0</v>
      </c>
      <c r="K77" s="73">
        <v>2</v>
      </c>
    </row>
    <row r="78" spans="1:11" s="73" customFormat="1" ht="13.8">
      <c r="A78" s="72" t="str">
        <f ca="1">TEXT(+A!M$1,"yyyymmdd")</f>
        <v>20130501</v>
      </c>
      <c r="B78" s="73">
        <f>+A!B100</f>
        <v>78</v>
      </c>
      <c r="C78" s="73">
        <f>+A!C100</f>
        <v>0</v>
      </c>
      <c r="D78" s="73">
        <f>+A!D100</f>
        <v>0</v>
      </c>
      <c r="E78" s="73">
        <f>+A!E100</f>
        <v>0</v>
      </c>
      <c r="F78" s="73">
        <f>+A!F100</f>
        <v>0</v>
      </c>
      <c r="G78" s="76">
        <f>+A!I100+A!J100</f>
        <v>0</v>
      </c>
      <c r="H78" s="75" t="str">
        <f>IF(+G78=0,"", IF(+A!J100=0,"D","C"))</f>
        <v/>
      </c>
      <c r="I78" s="73" t="str">
        <f>LEFT(A!K100,28)</f>
        <v/>
      </c>
      <c r="J78" s="74">
        <f>+A!L100</f>
        <v>0</v>
      </c>
      <c r="K78" s="73">
        <v>2</v>
      </c>
    </row>
    <row r="79" spans="1:11" s="73" customFormat="1" ht="13.8">
      <c r="A79" s="72" t="str">
        <f ca="1">TEXT(+A!M$1,"yyyymmdd")</f>
        <v>20130501</v>
      </c>
      <c r="B79" s="73">
        <f>+A!B101</f>
        <v>79</v>
      </c>
      <c r="C79" s="73">
        <f>+A!C101</f>
        <v>0</v>
      </c>
      <c r="D79" s="73">
        <f>+A!D101</f>
        <v>0</v>
      </c>
      <c r="E79" s="73">
        <f>+A!E101</f>
        <v>0</v>
      </c>
      <c r="F79" s="73">
        <f>+A!F101</f>
        <v>0</v>
      </c>
      <c r="G79" s="76">
        <f>+A!I101+A!J101</f>
        <v>0</v>
      </c>
      <c r="H79" s="75" t="str">
        <f>IF(+G79=0,"", IF(+A!J101=0,"D","C"))</f>
        <v/>
      </c>
      <c r="I79" s="73" t="str">
        <f>LEFT(A!K101,28)</f>
        <v/>
      </c>
      <c r="J79" s="74">
        <f>+A!L101</f>
        <v>0</v>
      </c>
      <c r="K79" s="73">
        <v>2</v>
      </c>
    </row>
    <row r="80" spans="1:11" s="73" customFormat="1" ht="13.8">
      <c r="A80" s="72" t="str">
        <f ca="1">TEXT(+A!M$1,"yyyymmdd")</f>
        <v>20130501</v>
      </c>
      <c r="B80" s="73">
        <f>+A!B102</f>
        <v>80</v>
      </c>
      <c r="C80" s="73">
        <f>+A!C102</f>
        <v>0</v>
      </c>
      <c r="D80" s="73">
        <f>+A!D102</f>
        <v>0</v>
      </c>
      <c r="E80" s="73">
        <f>+A!E102</f>
        <v>0</v>
      </c>
      <c r="F80" s="73">
        <f>+A!F102</f>
        <v>0</v>
      </c>
      <c r="G80" s="76">
        <f>+A!I102+A!J102</f>
        <v>0</v>
      </c>
      <c r="H80" s="75" t="str">
        <f>IF(+G80=0,"", IF(+A!J102=0,"D","C"))</f>
        <v/>
      </c>
      <c r="I80" s="73" t="str">
        <f>LEFT(A!K102,28)</f>
        <v/>
      </c>
      <c r="J80" s="74">
        <f>+A!L102</f>
        <v>0</v>
      </c>
      <c r="K80" s="73">
        <v>2</v>
      </c>
    </row>
    <row r="81" spans="1:11" s="73" customFormat="1" ht="13.8">
      <c r="A81" s="72" t="str">
        <f ca="1">TEXT(+A!M$1,"yyyymmdd")</f>
        <v>20130501</v>
      </c>
      <c r="B81" s="73">
        <f>+A!B103</f>
        <v>81</v>
      </c>
      <c r="C81" s="73">
        <f>+A!C103</f>
        <v>0</v>
      </c>
      <c r="D81" s="73">
        <f>+A!D103</f>
        <v>0</v>
      </c>
      <c r="E81" s="73">
        <f>+A!E103</f>
        <v>0</v>
      </c>
      <c r="F81" s="73">
        <f>+A!F103</f>
        <v>0</v>
      </c>
      <c r="G81" s="76">
        <f>+A!I103+A!J103</f>
        <v>0</v>
      </c>
      <c r="H81" s="75" t="str">
        <f>IF(+G81=0,"", IF(+A!J103=0,"D","C"))</f>
        <v/>
      </c>
      <c r="I81" s="73" t="str">
        <f>LEFT(A!K103,28)</f>
        <v/>
      </c>
      <c r="J81" s="74">
        <f>+A!L103</f>
        <v>0</v>
      </c>
      <c r="K81" s="73">
        <v>2</v>
      </c>
    </row>
    <row r="82" spans="1:11" s="73" customFormat="1" ht="13.8">
      <c r="A82" s="72" t="str">
        <f ca="1">TEXT(+A!M$1,"yyyymmdd")</f>
        <v>20130501</v>
      </c>
      <c r="B82" s="73">
        <f>+A!B104</f>
        <v>82</v>
      </c>
      <c r="C82" s="73">
        <f>+A!C104</f>
        <v>0</v>
      </c>
      <c r="D82" s="73">
        <f>+A!D104</f>
        <v>0</v>
      </c>
      <c r="E82" s="73">
        <f>+A!E104</f>
        <v>0</v>
      </c>
      <c r="F82" s="73">
        <f>+A!F104</f>
        <v>0</v>
      </c>
      <c r="G82" s="76">
        <f>+A!I104+A!J104</f>
        <v>0</v>
      </c>
      <c r="H82" s="75" t="str">
        <f>IF(+G82=0,"", IF(+A!J104=0,"D","C"))</f>
        <v/>
      </c>
      <c r="I82" s="73" t="str">
        <f>LEFT(A!K104,28)</f>
        <v/>
      </c>
      <c r="J82" s="74">
        <f>+A!L104</f>
        <v>0</v>
      </c>
      <c r="K82" s="73">
        <v>2</v>
      </c>
    </row>
    <row r="83" spans="1:11" s="73" customFormat="1" ht="13.8">
      <c r="A83" s="72" t="str">
        <f ca="1">TEXT(+A!M$1,"yyyymmdd")</f>
        <v>20130501</v>
      </c>
      <c r="B83" s="73">
        <f>+A!B105</f>
        <v>83</v>
      </c>
      <c r="C83" s="73">
        <f>+A!C105</f>
        <v>0</v>
      </c>
      <c r="D83" s="73">
        <f>+A!D105</f>
        <v>0</v>
      </c>
      <c r="E83" s="73">
        <f>+A!E105</f>
        <v>0</v>
      </c>
      <c r="F83" s="73">
        <f>+A!F105</f>
        <v>0</v>
      </c>
      <c r="G83" s="76">
        <f>+A!I105+A!J105</f>
        <v>0</v>
      </c>
      <c r="H83" s="75" t="str">
        <f>IF(+G83=0,"", IF(+A!J105=0,"D","C"))</f>
        <v/>
      </c>
      <c r="I83" s="73" t="str">
        <f>LEFT(A!K105,28)</f>
        <v/>
      </c>
      <c r="J83" s="74">
        <f>+A!L105</f>
        <v>0</v>
      </c>
      <c r="K83" s="73">
        <v>2</v>
      </c>
    </row>
    <row r="84" spans="1:11" s="73" customFormat="1" ht="13.8">
      <c r="A84" s="72" t="str">
        <f ca="1">TEXT(+A!M$1,"yyyymmdd")</f>
        <v>20130501</v>
      </c>
      <c r="B84" s="73">
        <f>+A!B106</f>
        <v>84</v>
      </c>
      <c r="C84" s="73">
        <f>+A!C106</f>
        <v>0</v>
      </c>
      <c r="D84" s="73">
        <f>+A!D106</f>
        <v>0</v>
      </c>
      <c r="E84" s="73">
        <f>+A!E106</f>
        <v>0</v>
      </c>
      <c r="F84" s="73">
        <f>+A!F106</f>
        <v>0</v>
      </c>
      <c r="G84" s="76">
        <f>+A!I106+A!J106</f>
        <v>0</v>
      </c>
      <c r="H84" s="75" t="str">
        <f>IF(+G84=0,"", IF(+A!J106=0,"D","C"))</f>
        <v/>
      </c>
      <c r="I84" s="73" t="str">
        <f>LEFT(A!K106,28)</f>
        <v/>
      </c>
      <c r="J84" s="74">
        <f>+A!L106</f>
        <v>0</v>
      </c>
      <c r="K84" s="73">
        <v>2</v>
      </c>
    </row>
    <row r="85" spans="1:11" s="73" customFormat="1" ht="13.8">
      <c r="A85" s="72" t="str">
        <f ca="1">TEXT(+A!M$1,"yyyymmdd")</f>
        <v>20130501</v>
      </c>
      <c r="B85" s="73">
        <f>+A!B107</f>
        <v>85</v>
      </c>
      <c r="C85" s="73">
        <f>+A!C107</f>
        <v>0</v>
      </c>
      <c r="D85" s="73">
        <f>+A!D107</f>
        <v>0</v>
      </c>
      <c r="E85" s="73">
        <f>+A!E107</f>
        <v>0</v>
      </c>
      <c r="F85" s="73">
        <f>+A!F107</f>
        <v>0</v>
      </c>
      <c r="G85" s="76">
        <f>+A!I107+A!J107</f>
        <v>0</v>
      </c>
      <c r="H85" s="75" t="str">
        <f>IF(+G85=0,"", IF(+A!J107=0,"D","C"))</f>
        <v/>
      </c>
      <c r="I85" s="73" t="str">
        <f>LEFT(A!K107,28)</f>
        <v/>
      </c>
      <c r="J85" s="74">
        <f>+A!L107</f>
        <v>0</v>
      </c>
      <c r="K85" s="73">
        <v>2</v>
      </c>
    </row>
    <row r="86" spans="1:11" s="73" customFormat="1" ht="13.8">
      <c r="A86" s="72" t="str">
        <f ca="1">TEXT(+A!M$1,"yyyymmdd")</f>
        <v>20130501</v>
      </c>
      <c r="B86" s="73">
        <f>+A!B108</f>
        <v>86</v>
      </c>
      <c r="C86" s="73">
        <f>+A!C108</f>
        <v>0</v>
      </c>
      <c r="D86" s="73">
        <f>+A!D108</f>
        <v>0</v>
      </c>
      <c r="E86" s="73">
        <f>+A!E108</f>
        <v>0</v>
      </c>
      <c r="F86" s="73">
        <f>+A!F108</f>
        <v>0</v>
      </c>
      <c r="G86" s="76">
        <f>+A!I108+A!J108</f>
        <v>0</v>
      </c>
      <c r="H86" s="75" t="str">
        <f>IF(+G86=0,"", IF(+A!J108=0,"D","C"))</f>
        <v/>
      </c>
      <c r="I86" s="73" t="str">
        <f>LEFT(A!K108,28)</f>
        <v/>
      </c>
      <c r="J86" s="74">
        <f>+A!L108</f>
        <v>0</v>
      </c>
      <c r="K86" s="73">
        <v>2</v>
      </c>
    </row>
    <row r="87" spans="1:11" s="73" customFormat="1" ht="13.8">
      <c r="A87" s="72" t="str">
        <f ca="1">TEXT(+A!M$1,"yyyymmdd")</f>
        <v>20130501</v>
      </c>
      <c r="B87" s="73">
        <f>+A!B109</f>
        <v>87</v>
      </c>
      <c r="C87" s="73">
        <f>+A!C109</f>
        <v>0</v>
      </c>
      <c r="D87" s="73">
        <f>+A!D109</f>
        <v>0</v>
      </c>
      <c r="E87" s="73">
        <f>+A!E109</f>
        <v>0</v>
      </c>
      <c r="F87" s="73">
        <f>+A!F109</f>
        <v>0</v>
      </c>
      <c r="G87" s="76">
        <f>+A!I109+A!J109</f>
        <v>0</v>
      </c>
      <c r="H87" s="75" t="str">
        <f>IF(+G87=0,"", IF(+A!J109=0,"D","C"))</f>
        <v/>
      </c>
      <c r="I87" s="73" t="str">
        <f>LEFT(A!K109,28)</f>
        <v/>
      </c>
      <c r="J87" s="74">
        <f>+A!L109</f>
        <v>0</v>
      </c>
      <c r="K87" s="73">
        <v>2</v>
      </c>
    </row>
    <row r="88" spans="1:11" s="73" customFormat="1" ht="13.8">
      <c r="A88" s="72" t="str">
        <f ca="1">TEXT(+A!M$1,"yyyymmdd")</f>
        <v>20130501</v>
      </c>
      <c r="B88" s="73">
        <f>+A!B110</f>
        <v>88</v>
      </c>
      <c r="C88" s="73">
        <f>+A!C110</f>
        <v>0</v>
      </c>
      <c r="D88" s="73">
        <f>+A!D110</f>
        <v>0</v>
      </c>
      <c r="E88" s="73">
        <f>+A!E110</f>
        <v>0</v>
      </c>
      <c r="F88" s="73">
        <f>+A!F110</f>
        <v>0</v>
      </c>
      <c r="G88" s="76">
        <f>+A!I110+A!J110</f>
        <v>0</v>
      </c>
      <c r="H88" s="75" t="str">
        <f>IF(+G88=0,"", IF(+A!J110=0,"D","C"))</f>
        <v/>
      </c>
      <c r="I88" s="73" t="str">
        <f>LEFT(A!K110,28)</f>
        <v/>
      </c>
      <c r="J88" s="74">
        <f>+A!L110</f>
        <v>0</v>
      </c>
      <c r="K88" s="73">
        <v>2</v>
      </c>
    </row>
    <row r="89" spans="1:11" s="73" customFormat="1" ht="13.8">
      <c r="A89" s="72" t="str">
        <f ca="1">TEXT(+A!M$1,"yyyymmdd")</f>
        <v>20130501</v>
      </c>
      <c r="B89" s="73">
        <f>+A!B111</f>
        <v>89</v>
      </c>
      <c r="C89" s="73">
        <f>+A!C111</f>
        <v>0</v>
      </c>
      <c r="D89" s="73">
        <f>+A!D111</f>
        <v>0</v>
      </c>
      <c r="E89" s="73">
        <f>+A!E111</f>
        <v>0</v>
      </c>
      <c r="F89" s="73">
        <f>+A!F111</f>
        <v>0</v>
      </c>
      <c r="G89" s="76">
        <f>+A!I111+A!J111</f>
        <v>0</v>
      </c>
      <c r="H89" s="75" t="str">
        <f>IF(+G89=0,"", IF(+A!J111=0,"D","C"))</f>
        <v/>
      </c>
      <c r="I89" s="73" t="str">
        <f>LEFT(A!K111,28)</f>
        <v/>
      </c>
      <c r="J89" s="74">
        <f>+A!L111</f>
        <v>0</v>
      </c>
      <c r="K89" s="73">
        <v>2</v>
      </c>
    </row>
    <row r="90" spans="1:11" s="73" customFormat="1" ht="13.8">
      <c r="A90" s="72" t="str">
        <f ca="1">TEXT(+A!M$1,"yyyymmdd")</f>
        <v>20130501</v>
      </c>
      <c r="B90" s="73">
        <f>+A!B112</f>
        <v>90</v>
      </c>
      <c r="C90" s="73">
        <f>+A!C112</f>
        <v>0</v>
      </c>
      <c r="D90" s="73">
        <f>+A!D112</f>
        <v>0</v>
      </c>
      <c r="E90" s="73">
        <f>+A!E112</f>
        <v>0</v>
      </c>
      <c r="F90" s="73">
        <f>+A!F112</f>
        <v>0</v>
      </c>
      <c r="G90" s="76">
        <f>+A!I112+A!J112</f>
        <v>0</v>
      </c>
      <c r="H90" s="75" t="str">
        <f>IF(+G90=0,"", IF(+A!J112=0,"D","C"))</f>
        <v/>
      </c>
      <c r="I90" s="73" t="str">
        <f>LEFT(A!K112,28)</f>
        <v/>
      </c>
      <c r="J90" s="74">
        <f>+A!L112</f>
        <v>0</v>
      </c>
      <c r="K90" s="73">
        <v>2</v>
      </c>
    </row>
    <row r="91" spans="1:11" s="73" customFormat="1" ht="13.8">
      <c r="A91" s="72" t="str">
        <f ca="1">TEXT(+A!M$1,"yyyymmdd")</f>
        <v>20130501</v>
      </c>
      <c r="B91" s="73">
        <f>+A!B113</f>
        <v>91</v>
      </c>
      <c r="C91" s="73">
        <f>+A!C113</f>
        <v>0</v>
      </c>
      <c r="D91" s="73">
        <f>+A!D113</f>
        <v>0</v>
      </c>
      <c r="E91" s="73">
        <f>+A!E113</f>
        <v>0</v>
      </c>
      <c r="F91" s="73">
        <f>+A!F113</f>
        <v>0</v>
      </c>
      <c r="G91" s="76">
        <f>+A!I113+A!J113</f>
        <v>0</v>
      </c>
      <c r="H91" s="75" t="str">
        <f>IF(+G91=0,"", IF(+A!J113=0,"D","C"))</f>
        <v/>
      </c>
      <c r="I91" s="73" t="str">
        <f>LEFT(A!K113,28)</f>
        <v/>
      </c>
      <c r="J91" s="74">
        <f>+A!L113</f>
        <v>0</v>
      </c>
      <c r="K91" s="73">
        <v>2</v>
      </c>
    </row>
    <row r="92" spans="1:11" s="73" customFormat="1" ht="13.8">
      <c r="A92" s="72" t="str">
        <f ca="1">TEXT(+A!M$1,"yyyymmdd")</f>
        <v>20130501</v>
      </c>
      <c r="B92" s="73">
        <f>+A!B114</f>
        <v>92</v>
      </c>
      <c r="C92" s="73">
        <f>+A!C114</f>
        <v>0</v>
      </c>
      <c r="D92" s="73">
        <f>+A!D114</f>
        <v>0</v>
      </c>
      <c r="E92" s="73">
        <f>+A!E114</f>
        <v>0</v>
      </c>
      <c r="F92" s="73">
        <f>+A!F114</f>
        <v>0</v>
      </c>
      <c r="G92" s="76">
        <f>+A!I114+A!J114</f>
        <v>0</v>
      </c>
      <c r="H92" s="75" t="str">
        <f>IF(+G92=0,"", IF(+A!J114=0,"D","C"))</f>
        <v/>
      </c>
      <c r="I92" s="73" t="str">
        <f>LEFT(A!K114,28)</f>
        <v/>
      </c>
      <c r="J92" s="74">
        <f>+A!L114</f>
        <v>0</v>
      </c>
      <c r="K92" s="73">
        <v>2</v>
      </c>
    </row>
    <row r="93" spans="1:11" s="73" customFormat="1" ht="13.8">
      <c r="A93" s="72" t="str">
        <f ca="1">TEXT(+A!M$1,"yyyymmdd")</f>
        <v>20130501</v>
      </c>
      <c r="B93" s="73">
        <f>+A!B115</f>
        <v>93</v>
      </c>
      <c r="C93" s="73">
        <f>+A!C115</f>
        <v>0</v>
      </c>
      <c r="D93" s="73">
        <f>+A!D115</f>
        <v>0</v>
      </c>
      <c r="E93" s="73">
        <f>+A!E115</f>
        <v>0</v>
      </c>
      <c r="F93" s="73">
        <f>+A!F115</f>
        <v>0</v>
      </c>
      <c r="G93" s="76">
        <f>+A!I115+A!J115</f>
        <v>0</v>
      </c>
      <c r="H93" s="75" t="str">
        <f>IF(+G93=0,"", IF(+A!J115=0,"D","C"))</f>
        <v/>
      </c>
      <c r="I93" s="73" t="str">
        <f>LEFT(A!K115,28)</f>
        <v/>
      </c>
      <c r="J93" s="74">
        <f>+A!L115</f>
        <v>0</v>
      </c>
      <c r="K93" s="73">
        <v>2</v>
      </c>
    </row>
    <row r="94" spans="1:11" s="73" customFormat="1" ht="13.8">
      <c r="A94" s="72" t="str">
        <f ca="1">TEXT(+A!M$1,"yyyymmdd")</f>
        <v>20130501</v>
      </c>
      <c r="B94" s="73">
        <f>+A!B116</f>
        <v>94</v>
      </c>
      <c r="C94" s="73">
        <f>+A!C116</f>
        <v>0</v>
      </c>
      <c r="D94" s="73">
        <f>+A!D116</f>
        <v>0</v>
      </c>
      <c r="E94" s="73">
        <f>+A!E116</f>
        <v>0</v>
      </c>
      <c r="F94" s="73">
        <f>+A!F116</f>
        <v>0</v>
      </c>
      <c r="G94" s="76">
        <f>+A!I116+A!J116</f>
        <v>0</v>
      </c>
      <c r="H94" s="75" t="str">
        <f>IF(+G94=0,"", IF(+A!J116=0,"D","C"))</f>
        <v/>
      </c>
      <c r="I94" s="73" t="str">
        <f>LEFT(A!K116,28)</f>
        <v/>
      </c>
      <c r="J94" s="74">
        <f>+A!L116</f>
        <v>0</v>
      </c>
      <c r="K94" s="73">
        <v>2</v>
      </c>
    </row>
    <row r="95" spans="1:11" s="73" customFormat="1" ht="13.8">
      <c r="A95" s="72" t="str">
        <f ca="1">TEXT(+A!M$1,"yyyymmdd")</f>
        <v>20130501</v>
      </c>
      <c r="B95" s="73">
        <f>+A!B117</f>
        <v>95</v>
      </c>
      <c r="C95" s="73">
        <f>+A!C117</f>
        <v>0</v>
      </c>
      <c r="D95" s="73">
        <f>+A!D117</f>
        <v>0</v>
      </c>
      <c r="E95" s="73">
        <f>+A!E117</f>
        <v>0</v>
      </c>
      <c r="F95" s="73">
        <f>+A!F117</f>
        <v>0</v>
      </c>
      <c r="G95" s="76">
        <f>+A!I117+A!J117</f>
        <v>0</v>
      </c>
      <c r="H95" s="75" t="str">
        <f>IF(+G95=0,"", IF(+A!J117=0,"D","C"))</f>
        <v/>
      </c>
      <c r="I95" s="73" t="str">
        <f>LEFT(A!K117,28)</f>
        <v/>
      </c>
      <c r="J95" s="74">
        <f>+A!L117</f>
        <v>0</v>
      </c>
      <c r="K95" s="73">
        <v>2</v>
      </c>
    </row>
    <row r="96" spans="1:11" s="73" customFormat="1" ht="13.8">
      <c r="A96" s="72" t="str">
        <f ca="1">TEXT(+A!M$1,"yyyymmdd")</f>
        <v>20130501</v>
      </c>
      <c r="B96" s="73">
        <f>+A!B118</f>
        <v>96</v>
      </c>
      <c r="C96" s="73">
        <f>+A!C118</f>
        <v>0</v>
      </c>
      <c r="D96" s="73">
        <f>+A!D118</f>
        <v>0</v>
      </c>
      <c r="E96" s="73">
        <f>+A!E118</f>
        <v>0</v>
      </c>
      <c r="F96" s="73">
        <f>+A!F118</f>
        <v>0</v>
      </c>
      <c r="G96" s="76">
        <f>+A!I118+A!J118</f>
        <v>0</v>
      </c>
      <c r="H96" s="75" t="str">
        <f>IF(+G96=0,"", IF(+A!J118=0,"D","C"))</f>
        <v/>
      </c>
      <c r="I96" s="73" t="str">
        <f>LEFT(A!K118,28)</f>
        <v/>
      </c>
      <c r="J96" s="74">
        <f>+A!L118</f>
        <v>0</v>
      </c>
      <c r="K96" s="73">
        <v>2</v>
      </c>
    </row>
    <row r="97" spans="1:11" s="73" customFormat="1" ht="13.8">
      <c r="A97" s="72" t="str">
        <f ca="1">TEXT(+A!M$1,"yyyymmdd")</f>
        <v>20130501</v>
      </c>
      <c r="B97" s="73">
        <f>+A!B119</f>
        <v>97</v>
      </c>
      <c r="C97" s="73">
        <f>+A!C119</f>
        <v>0</v>
      </c>
      <c r="D97" s="73">
        <f>+A!D119</f>
        <v>0</v>
      </c>
      <c r="E97" s="73">
        <f>+A!E119</f>
        <v>0</v>
      </c>
      <c r="F97" s="73">
        <f>+A!F119</f>
        <v>0</v>
      </c>
      <c r="G97" s="76">
        <f>+A!I119+A!J119</f>
        <v>0</v>
      </c>
      <c r="H97" s="75" t="str">
        <f>IF(+G97=0,"", IF(+A!J119=0,"D","C"))</f>
        <v/>
      </c>
      <c r="I97" s="73" t="str">
        <f>LEFT(A!K119,28)</f>
        <v/>
      </c>
      <c r="J97" s="74">
        <f>+A!L119</f>
        <v>0</v>
      </c>
      <c r="K97" s="73">
        <v>2</v>
      </c>
    </row>
    <row r="98" spans="1:11" s="73" customFormat="1" ht="13.8">
      <c r="A98" s="72" t="str">
        <f ca="1">TEXT(+A!M$1,"yyyymmdd")</f>
        <v>20130501</v>
      </c>
      <c r="B98" s="73">
        <f>+A!B120</f>
        <v>98</v>
      </c>
      <c r="C98" s="73">
        <f>+A!C120</f>
        <v>0</v>
      </c>
      <c r="D98" s="73">
        <f>+A!D120</f>
        <v>0</v>
      </c>
      <c r="E98" s="73">
        <f>+A!E120</f>
        <v>0</v>
      </c>
      <c r="F98" s="73">
        <f>+A!F120</f>
        <v>0</v>
      </c>
      <c r="G98" s="76">
        <f>+A!I120+A!J120</f>
        <v>0</v>
      </c>
      <c r="H98" s="75" t="str">
        <f>IF(+G98=0,"", IF(+A!J120=0,"D","C"))</f>
        <v/>
      </c>
      <c r="I98" s="73" t="str">
        <f>LEFT(A!K120,28)</f>
        <v/>
      </c>
      <c r="J98" s="74">
        <f>+A!L120</f>
        <v>0</v>
      </c>
      <c r="K98" s="73">
        <v>2</v>
      </c>
    </row>
    <row r="99" spans="1:11" s="73" customFormat="1" ht="13.8">
      <c r="A99" s="72" t="str">
        <f ca="1">TEXT(+A!M$1,"yyyymmdd")</f>
        <v>20130501</v>
      </c>
      <c r="B99" s="73">
        <f>+A!B121</f>
        <v>99</v>
      </c>
      <c r="C99" s="73">
        <f>+A!C121</f>
        <v>0</v>
      </c>
      <c r="D99" s="73">
        <f>+A!D121</f>
        <v>0</v>
      </c>
      <c r="E99" s="73">
        <f>+A!E121</f>
        <v>0</v>
      </c>
      <c r="F99" s="73">
        <f>+A!F121</f>
        <v>0</v>
      </c>
      <c r="G99" s="76">
        <f>+A!I121+A!J121</f>
        <v>0</v>
      </c>
      <c r="H99" s="75" t="str">
        <f>IF(+G99=0,"", IF(+A!J121=0,"D","C"))</f>
        <v/>
      </c>
      <c r="I99" s="73" t="str">
        <f>LEFT(A!K121,28)</f>
        <v/>
      </c>
      <c r="J99" s="74">
        <f>+A!L121</f>
        <v>0</v>
      </c>
      <c r="K99" s="73">
        <v>2</v>
      </c>
    </row>
    <row r="100" spans="1:11" s="73" customFormat="1" ht="13.8">
      <c r="A100" s="72" t="str">
        <f ca="1">TEXT(+A!M$1,"yyyymmdd")</f>
        <v>20130501</v>
      </c>
      <c r="B100" s="73">
        <f>+A!B122</f>
        <v>100</v>
      </c>
      <c r="C100" s="73">
        <f>+A!C122</f>
        <v>0</v>
      </c>
      <c r="D100" s="73">
        <f>+A!D122</f>
        <v>0</v>
      </c>
      <c r="E100" s="73">
        <f>+A!E122</f>
        <v>0</v>
      </c>
      <c r="F100" s="73">
        <f>+A!F122</f>
        <v>0</v>
      </c>
      <c r="G100" s="76">
        <f>+A!I122+A!J122</f>
        <v>0</v>
      </c>
      <c r="H100" s="75" t="str">
        <f>IF(+G100=0,"", IF(+A!J122=0,"D","C"))</f>
        <v/>
      </c>
      <c r="I100" s="73" t="str">
        <f>LEFT(A!K122,28)</f>
        <v/>
      </c>
      <c r="J100" s="74">
        <f>+A!L122</f>
        <v>0</v>
      </c>
      <c r="K100" s="73">
        <v>2</v>
      </c>
    </row>
    <row r="101" spans="1:11" s="73" customFormat="1" ht="13.8">
      <c r="A101" s="72" t="str">
        <f ca="1">TEXT(+A!M$1,"yyyymmdd")</f>
        <v>20130501</v>
      </c>
      <c r="B101" s="73">
        <f>+A!B123</f>
        <v>101</v>
      </c>
      <c r="C101" s="73">
        <f>+A!C123</f>
        <v>0</v>
      </c>
      <c r="D101" s="73">
        <f>+A!D123</f>
        <v>0</v>
      </c>
      <c r="E101" s="73">
        <f>+A!E123</f>
        <v>0</v>
      </c>
      <c r="F101" s="73">
        <f>+A!F123</f>
        <v>0</v>
      </c>
      <c r="G101" s="76">
        <f>+A!I123+A!J123</f>
        <v>0</v>
      </c>
      <c r="H101" s="75" t="str">
        <f>IF(+G101=0,"", IF(+A!J123=0,"D","C"))</f>
        <v/>
      </c>
      <c r="I101" s="73" t="str">
        <f>LEFT(A!K123,28)</f>
        <v/>
      </c>
      <c r="J101" s="74">
        <f>+A!L123</f>
        <v>0</v>
      </c>
      <c r="K101" s="73">
        <v>2</v>
      </c>
    </row>
    <row r="102" spans="1:11" s="73" customFormat="1" ht="13.8">
      <c r="A102" s="72" t="str">
        <f ca="1">TEXT(+A!M$1,"yyyymmdd")</f>
        <v>20130501</v>
      </c>
      <c r="B102" s="73">
        <f>+A!B124</f>
        <v>102</v>
      </c>
      <c r="C102" s="73">
        <f>+A!C124</f>
        <v>0</v>
      </c>
      <c r="D102" s="73">
        <f>+A!D124</f>
        <v>0</v>
      </c>
      <c r="E102" s="73">
        <f>+A!E124</f>
        <v>0</v>
      </c>
      <c r="F102" s="73">
        <f>+A!F124</f>
        <v>0</v>
      </c>
      <c r="G102" s="76">
        <f>+A!I124+A!J124</f>
        <v>0</v>
      </c>
      <c r="H102" s="75" t="str">
        <f>IF(+G102=0,"", IF(+A!J124=0,"D","C"))</f>
        <v/>
      </c>
      <c r="I102" s="73" t="str">
        <f>LEFT(A!K124,28)</f>
        <v/>
      </c>
      <c r="J102" s="74">
        <f>+A!L124</f>
        <v>0</v>
      </c>
      <c r="K102" s="73">
        <v>2</v>
      </c>
    </row>
    <row r="103" spans="1:11" s="73" customFormat="1" ht="13.8">
      <c r="A103" s="72" t="str">
        <f ca="1">TEXT(+A!M$1,"yyyymmdd")</f>
        <v>20130501</v>
      </c>
      <c r="B103" s="73">
        <f>+A!B125</f>
        <v>103</v>
      </c>
      <c r="C103" s="73">
        <f>+A!C125</f>
        <v>0</v>
      </c>
      <c r="D103" s="73">
        <f>+A!D125</f>
        <v>0</v>
      </c>
      <c r="E103" s="73">
        <f>+A!E125</f>
        <v>0</v>
      </c>
      <c r="F103" s="73">
        <f>+A!F125</f>
        <v>0</v>
      </c>
      <c r="G103" s="76">
        <f>+A!I125+A!J125</f>
        <v>0</v>
      </c>
      <c r="H103" s="75" t="str">
        <f>IF(+G103=0,"", IF(+A!J125=0,"D","C"))</f>
        <v/>
      </c>
      <c r="I103" s="73" t="str">
        <f>LEFT(A!K125,28)</f>
        <v/>
      </c>
      <c r="J103" s="74">
        <f>+A!L125</f>
        <v>0</v>
      </c>
      <c r="K103" s="73">
        <v>2</v>
      </c>
    </row>
    <row r="104" spans="1:11" s="73" customFormat="1" ht="13.8">
      <c r="A104" s="72" t="str">
        <f ca="1">TEXT(+A!M$1,"yyyymmdd")</f>
        <v>20130501</v>
      </c>
      <c r="B104" s="73">
        <f>+A!B126</f>
        <v>104</v>
      </c>
      <c r="C104" s="73">
        <f>+A!C126</f>
        <v>0</v>
      </c>
      <c r="D104" s="73">
        <f>+A!D126</f>
        <v>0</v>
      </c>
      <c r="E104" s="73">
        <f>+A!E126</f>
        <v>0</v>
      </c>
      <c r="F104" s="73">
        <f>+A!F126</f>
        <v>0</v>
      </c>
      <c r="G104" s="76">
        <f>+A!I126+A!J126</f>
        <v>0</v>
      </c>
      <c r="H104" s="75" t="str">
        <f>IF(+G104=0,"", IF(+A!J126=0,"D","C"))</f>
        <v/>
      </c>
      <c r="I104" s="73" t="str">
        <f>LEFT(A!K126,28)</f>
        <v/>
      </c>
      <c r="J104" s="74">
        <f>+A!L126</f>
        <v>0</v>
      </c>
      <c r="K104" s="73">
        <v>2</v>
      </c>
    </row>
    <row r="105" spans="1:11" s="73" customFormat="1" ht="13.8">
      <c r="A105" s="72" t="str">
        <f ca="1">TEXT(+A!M$1,"yyyymmdd")</f>
        <v>20130501</v>
      </c>
      <c r="B105" s="73">
        <f>+A!B127</f>
        <v>105</v>
      </c>
      <c r="C105" s="73">
        <f>+A!C127</f>
        <v>0</v>
      </c>
      <c r="D105" s="73">
        <f>+A!D127</f>
        <v>0</v>
      </c>
      <c r="E105" s="73">
        <f>+A!E127</f>
        <v>0</v>
      </c>
      <c r="F105" s="73">
        <f>+A!F127</f>
        <v>0</v>
      </c>
      <c r="G105" s="76">
        <f>+A!I127+A!J127</f>
        <v>0</v>
      </c>
      <c r="H105" s="75" t="str">
        <f>IF(+G105=0,"", IF(+A!J127=0,"D","C"))</f>
        <v/>
      </c>
      <c r="I105" s="73" t="str">
        <f>LEFT(A!K127,28)</f>
        <v/>
      </c>
      <c r="J105" s="74">
        <f>+A!L127</f>
        <v>0</v>
      </c>
      <c r="K105" s="73">
        <v>2</v>
      </c>
    </row>
    <row r="106" spans="1:11" s="73" customFormat="1" ht="13.8">
      <c r="A106" s="72" t="str">
        <f ca="1">TEXT(+A!M$1,"yyyymmdd")</f>
        <v>20130501</v>
      </c>
      <c r="B106" s="73">
        <f>+A!B128</f>
        <v>106</v>
      </c>
      <c r="C106" s="73">
        <f>+A!C128</f>
        <v>0</v>
      </c>
      <c r="D106" s="73">
        <f>+A!D128</f>
        <v>0</v>
      </c>
      <c r="E106" s="73">
        <f>+A!E128</f>
        <v>0</v>
      </c>
      <c r="F106" s="73">
        <f>+A!F128</f>
        <v>0</v>
      </c>
      <c r="G106" s="76">
        <f>+A!I128+A!J128</f>
        <v>0</v>
      </c>
      <c r="H106" s="75" t="str">
        <f>IF(+G106=0,"", IF(+A!J128=0,"D","C"))</f>
        <v/>
      </c>
      <c r="I106" s="73" t="str">
        <f>LEFT(A!K128,28)</f>
        <v/>
      </c>
      <c r="J106" s="74">
        <f>+A!L128</f>
        <v>0</v>
      </c>
      <c r="K106" s="73">
        <v>2</v>
      </c>
    </row>
    <row r="107" spans="1:11" s="73" customFormat="1" ht="13.8">
      <c r="A107" s="72" t="str">
        <f ca="1">TEXT(+A!M$1,"yyyymmdd")</f>
        <v>20130501</v>
      </c>
      <c r="B107" s="73">
        <f>+A!B129</f>
        <v>107</v>
      </c>
      <c r="C107" s="73">
        <f>+A!C129</f>
        <v>0</v>
      </c>
      <c r="D107" s="73">
        <f>+A!D129</f>
        <v>0</v>
      </c>
      <c r="E107" s="73">
        <f>+A!E129</f>
        <v>0</v>
      </c>
      <c r="F107" s="73">
        <f>+A!F129</f>
        <v>0</v>
      </c>
      <c r="G107" s="76">
        <f>+A!I129+A!J129</f>
        <v>0</v>
      </c>
      <c r="H107" s="75" t="str">
        <f>IF(+G107=0,"", IF(+A!J129=0,"D","C"))</f>
        <v/>
      </c>
      <c r="I107" s="73" t="str">
        <f>LEFT(A!K129,28)</f>
        <v/>
      </c>
      <c r="J107" s="74">
        <f>+A!L129</f>
        <v>0</v>
      </c>
      <c r="K107" s="73">
        <v>2</v>
      </c>
    </row>
    <row r="108" spans="1:11" s="73" customFormat="1" ht="13.8">
      <c r="A108" s="72" t="str">
        <f ca="1">TEXT(+A!M$1,"yyyymmdd")</f>
        <v>20130501</v>
      </c>
      <c r="B108" s="73">
        <f>+A!B130</f>
        <v>108</v>
      </c>
      <c r="C108" s="73">
        <f>+A!C130</f>
        <v>0</v>
      </c>
      <c r="D108" s="73">
        <f>+A!D130</f>
        <v>0</v>
      </c>
      <c r="E108" s="73">
        <f>+A!E130</f>
        <v>0</v>
      </c>
      <c r="F108" s="73">
        <f>+A!F130</f>
        <v>0</v>
      </c>
      <c r="G108" s="76">
        <f>+A!I130+A!J130</f>
        <v>0</v>
      </c>
      <c r="H108" s="75" t="str">
        <f>IF(+G108=0,"", IF(+A!J130=0,"D","C"))</f>
        <v/>
      </c>
      <c r="I108" s="73" t="str">
        <f>LEFT(A!K130,28)</f>
        <v/>
      </c>
      <c r="J108" s="74">
        <f>+A!L130</f>
        <v>0</v>
      </c>
      <c r="K108" s="73">
        <v>2</v>
      </c>
    </row>
    <row r="109" spans="1:11" s="73" customFormat="1" ht="13.8">
      <c r="A109" s="72" t="str">
        <f ca="1">TEXT(+A!M$1,"yyyymmdd")</f>
        <v>20130501</v>
      </c>
      <c r="B109" s="73">
        <f>+A!B131</f>
        <v>109</v>
      </c>
      <c r="C109" s="73">
        <f>+A!C131</f>
        <v>0</v>
      </c>
      <c r="D109" s="73">
        <f>+A!D131</f>
        <v>0</v>
      </c>
      <c r="E109" s="73">
        <f>+A!E131</f>
        <v>0</v>
      </c>
      <c r="F109" s="73">
        <f>+A!F131</f>
        <v>0</v>
      </c>
      <c r="G109" s="76">
        <f>+A!I131+A!J131</f>
        <v>0</v>
      </c>
      <c r="H109" s="75" t="str">
        <f>IF(+G109=0,"", IF(+A!J131=0,"D","C"))</f>
        <v/>
      </c>
      <c r="I109" s="73" t="str">
        <f>LEFT(A!K131,28)</f>
        <v/>
      </c>
      <c r="J109" s="74">
        <f>+A!L131</f>
        <v>0</v>
      </c>
      <c r="K109" s="73">
        <v>2</v>
      </c>
    </row>
    <row r="110" spans="1:11" s="73" customFormat="1" ht="13.8">
      <c r="A110" s="72" t="str">
        <f ca="1">TEXT(+A!M$1,"yyyymmdd")</f>
        <v>20130501</v>
      </c>
      <c r="B110" s="73">
        <f>+A!B132</f>
        <v>110</v>
      </c>
      <c r="C110" s="73">
        <f>+A!C132</f>
        <v>0</v>
      </c>
      <c r="D110" s="73">
        <f>+A!D132</f>
        <v>0</v>
      </c>
      <c r="E110" s="73">
        <f>+A!E132</f>
        <v>0</v>
      </c>
      <c r="F110" s="73">
        <f>+A!F132</f>
        <v>0</v>
      </c>
      <c r="G110" s="76">
        <f>+A!I132+A!J132</f>
        <v>0</v>
      </c>
      <c r="H110" s="75" t="str">
        <f>IF(+G110=0,"", IF(+A!J132=0,"D","C"))</f>
        <v/>
      </c>
      <c r="I110" s="73" t="str">
        <f>LEFT(A!K132,28)</f>
        <v/>
      </c>
      <c r="J110" s="74">
        <f>+A!L132</f>
        <v>0</v>
      </c>
      <c r="K110" s="73">
        <v>2</v>
      </c>
    </row>
    <row r="111" spans="1:11" s="73" customFormat="1" ht="13.8">
      <c r="A111" s="72" t="str">
        <f ca="1">TEXT(+A!M$1,"yyyymmdd")</f>
        <v>20130501</v>
      </c>
      <c r="B111" s="73">
        <f>+A!B133</f>
        <v>111</v>
      </c>
      <c r="C111" s="73">
        <f>+A!C133</f>
        <v>0</v>
      </c>
      <c r="D111" s="73">
        <f>+A!D133</f>
        <v>0</v>
      </c>
      <c r="E111" s="73">
        <f>+A!E133</f>
        <v>0</v>
      </c>
      <c r="F111" s="73">
        <f>+A!F133</f>
        <v>0</v>
      </c>
      <c r="G111" s="76">
        <f>+A!I133+A!J133</f>
        <v>0</v>
      </c>
      <c r="H111" s="75" t="str">
        <f>IF(+G111=0,"", IF(+A!J133=0,"D","C"))</f>
        <v/>
      </c>
      <c r="I111" s="73" t="str">
        <f>LEFT(A!K133,28)</f>
        <v/>
      </c>
      <c r="J111" s="74">
        <f>+A!L133</f>
        <v>0</v>
      </c>
      <c r="K111" s="73">
        <v>2</v>
      </c>
    </row>
    <row r="112" spans="1:11" s="73" customFormat="1" ht="13.8">
      <c r="A112" s="72" t="str">
        <f ca="1">TEXT(+A!M$1,"yyyymmdd")</f>
        <v>20130501</v>
      </c>
      <c r="B112" s="73">
        <f>+A!B134</f>
        <v>112</v>
      </c>
      <c r="C112" s="73">
        <f>+A!C134</f>
        <v>0</v>
      </c>
      <c r="D112" s="73">
        <f>+A!D134</f>
        <v>0</v>
      </c>
      <c r="E112" s="73">
        <f>+A!E134</f>
        <v>0</v>
      </c>
      <c r="F112" s="73">
        <f>+A!F134</f>
        <v>0</v>
      </c>
      <c r="G112" s="76">
        <f>+A!I134+A!J134</f>
        <v>0</v>
      </c>
      <c r="H112" s="75" t="str">
        <f>IF(+G112=0,"", IF(+A!J134=0,"D","C"))</f>
        <v/>
      </c>
      <c r="I112" s="73" t="str">
        <f>LEFT(A!K134,28)</f>
        <v/>
      </c>
      <c r="J112" s="74">
        <f>+A!L134</f>
        <v>0</v>
      </c>
      <c r="K112" s="73">
        <v>2</v>
      </c>
    </row>
    <row r="113" spans="1:11" s="73" customFormat="1" ht="13.8">
      <c r="A113" s="72" t="str">
        <f ca="1">TEXT(+A!M$1,"yyyymmdd")</f>
        <v>20130501</v>
      </c>
      <c r="B113" s="73">
        <f>+A!B135</f>
        <v>113</v>
      </c>
      <c r="C113" s="73">
        <f>+A!C135</f>
        <v>0</v>
      </c>
      <c r="D113" s="73">
        <f>+A!D135</f>
        <v>0</v>
      </c>
      <c r="E113" s="73">
        <f>+A!E135</f>
        <v>0</v>
      </c>
      <c r="F113" s="73">
        <f>+A!F135</f>
        <v>0</v>
      </c>
      <c r="G113" s="76">
        <f>+A!I135+A!J135</f>
        <v>0</v>
      </c>
      <c r="H113" s="75" t="str">
        <f>IF(+G113=0,"", IF(+A!J135=0,"D","C"))</f>
        <v/>
      </c>
      <c r="I113" s="73" t="str">
        <f>LEFT(A!K135,28)</f>
        <v/>
      </c>
      <c r="J113" s="74">
        <f>+A!L135</f>
        <v>0</v>
      </c>
      <c r="K113" s="73">
        <v>2</v>
      </c>
    </row>
    <row r="114" spans="1:11" s="73" customFormat="1" ht="13.8">
      <c r="A114" s="72" t="str">
        <f ca="1">TEXT(+A!M$1,"yyyymmdd")</f>
        <v>20130501</v>
      </c>
      <c r="B114" s="73">
        <f>+A!B136</f>
        <v>114</v>
      </c>
      <c r="C114" s="73">
        <f>+A!C136</f>
        <v>0</v>
      </c>
      <c r="D114" s="73">
        <f>+A!D136</f>
        <v>0</v>
      </c>
      <c r="E114" s="73">
        <f>+A!E136</f>
        <v>0</v>
      </c>
      <c r="F114" s="73">
        <f>+A!F136</f>
        <v>0</v>
      </c>
      <c r="G114" s="76">
        <f>+A!I136+A!J136</f>
        <v>0</v>
      </c>
      <c r="H114" s="75" t="str">
        <f>IF(+G114=0,"", IF(+A!J136=0,"D","C"))</f>
        <v/>
      </c>
      <c r="I114" s="73" t="str">
        <f>LEFT(A!K136,28)</f>
        <v/>
      </c>
      <c r="J114" s="74">
        <f>+A!L136</f>
        <v>0</v>
      </c>
      <c r="K114" s="73">
        <v>2</v>
      </c>
    </row>
    <row r="115" spans="1:11" s="73" customFormat="1" ht="13.8">
      <c r="A115" s="72" t="str">
        <f ca="1">TEXT(+A!M$1,"yyyymmdd")</f>
        <v>20130501</v>
      </c>
      <c r="B115" s="73">
        <f>+A!B137</f>
        <v>115</v>
      </c>
      <c r="C115" s="73">
        <f>+A!C137</f>
        <v>0</v>
      </c>
      <c r="D115" s="73">
        <f>+A!D137</f>
        <v>0</v>
      </c>
      <c r="E115" s="73">
        <f>+A!E137</f>
        <v>0</v>
      </c>
      <c r="F115" s="73">
        <f>+A!F137</f>
        <v>0</v>
      </c>
      <c r="G115" s="76">
        <f>+A!I137+A!J137</f>
        <v>0</v>
      </c>
      <c r="H115" s="75" t="str">
        <f>IF(+G115=0,"", IF(+A!J137=0,"D","C"))</f>
        <v/>
      </c>
      <c r="I115" s="73" t="str">
        <f>LEFT(A!K137,28)</f>
        <v/>
      </c>
      <c r="J115" s="74">
        <f>+A!L137</f>
        <v>0</v>
      </c>
      <c r="K115" s="73">
        <v>2</v>
      </c>
    </row>
    <row r="116" spans="1:11" s="73" customFormat="1" ht="13.8">
      <c r="A116" s="72" t="str">
        <f ca="1">TEXT(+A!M$1,"yyyymmdd")</f>
        <v>20130501</v>
      </c>
      <c r="B116" s="73">
        <f>+A!B138</f>
        <v>116</v>
      </c>
      <c r="C116" s="73">
        <f>+A!C138</f>
        <v>0</v>
      </c>
      <c r="D116" s="73">
        <f>+A!D138</f>
        <v>0</v>
      </c>
      <c r="E116" s="73">
        <f>+A!E138</f>
        <v>0</v>
      </c>
      <c r="F116" s="73">
        <f>+A!F138</f>
        <v>0</v>
      </c>
      <c r="G116" s="76">
        <f>+A!I138+A!J138</f>
        <v>0</v>
      </c>
      <c r="H116" s="75" t="str">
        <f>IF(+G116=0,"", IF(+A!J138=0,"D","C"))</f>
        <v/>
      </c>
      <c r="I116" s="73" t="str">
        <f>LEFT(A!K138,28)</f>
        <v/>
      </c>
      <c r="J116" s="74">
        <f>+A!L138</f>
        <v>0</v>
      </c>
      <c r="K116" s="73">
        <v>2</v>
      </c>
    </row>
    <row r="117" spans="1:11" s="73" customFormat="1" ht="13.8">
      <c r="A117" s="72" t="str">
        <f ca="1">TEXT(+A!M$1,"yyyymmdd")</f>
        <v>20130501</v>
      </c>
      <c r="B117" s="73">
        <f>+A!B139</f>
        <v>117</v>
      </c>
      <c r="C117" s="73">
        <f>+A!C139</f>
        <v>0</v>
      </c>
      <c r="D117" s="73">
        <f>+A!D139</f>
        <v>0</v>
      </c>
      <c r="E117" s="73">
        <f>+A!E139</f>
        <v>0</v>
      </c>
      <c r="F117" s="73">
        <f>+A!F139</f>
        <v>0</v>
      </c>
      <c r="G117" s="76">
        <f>+A!I139+A!J139</f>
        <v>0</v>
      </c>
      <c r="H117" s="75" t="str">
        <f>IF(+G117=0,"", IF(+A!J139=0,"D","C"))</f>
        <v/>
      </c>
      <c r="I117" s="73" t="str">
        <f>LEFT(A!K139,28)</f>
        <v/>
      </c>
      <c r="J117" s="74">
        <f>+A!L139</f>
        <v>0</v>
      </c>
      <c r="K117" s="73">
        <v>2</v>
      </c>
    </row>
    <row r="118" spans="1:11" s="73" customFormat="1" ht="13.8">
      <c r="A118" s="72" t="str">
        <f ca="1">TEXT(+A!M$1,"yyyymmdd")</f>
        <v>20130501</v>
      </c>
      <c r="B118" s="73">
        <f>+A!B140</f>
        <v>118</v>
      </c>
      <c r="C118" s="73">
        <f>+A!C140</f>
        <v>0</v>
      </c>
      <c r="D118" s="73">
        <f>+A!D140</f>
        <v>0</v>
      </c>
      <c r="E118" s="73">
        <f>+A!E140</f>
        <v>0</v>
      </c>
      <c r="F118" s="73">
        <f>+A!F140</f>
        <v>0</v>
      </c>
      <c r="G118" s="76">
        <f>+A!I140+A!J140</f>
        <v>0</v>
      </c>
      <c r="H118" s="75" t="str">
        <f>IF(+G118=0,"", IF(+A!J140=0,"D","C"))</f>
        <v/>
      </c>
      <c r="I118" s="73" t="str">
        <f>LEFT(A!K140,28)</f>
        <v/>
      </c>
      <c r="J118" s="74">
        <f>+A!L140</f>
        <v>0</v>
      </c>
      <c r="K118" s="73">
        <v>2</v>
      </c>
    </row>
    <row r="119" spans="1:11" s="73" customFormat="1" ht="13.8">
      <c r="A119" s="72" t="str">
        <f ca="1">TEXT(+A!M$1,"yyyymmdd")</f>
        <v>20130501</v>
      </c>
      <c r="B119" s="73">
        <f>+A!B141</f>
        <v>119</v>
      </c>
      <c r="C119" s="73">
        <f>+A!C141</f>
        <v>0</v>
      </c>
      <c r="D119" s="73">
        <f>+A!D141</f>
        <v>0</v>
      </c>
      <c r="E119" s="73">
        <f>+A!E141</f>
        <v>0</v>
      </c>
      <c r="F119" s="73">
        <f>+A!F141</f>
        <v>0</v>
      </c>
      <c r="G119" s="76">
        <f>+A!I141+A!J141</f>
        <v>0</v>
      </c>
      <c r="H119" s="75" t="str">
        <f>IF(+G119=0,"", IF(+A!J141=0,"D","C"))</f>
        <v/>
      </c>
      <c r="I119" s="73" t="str">
        <f>LEFT(A!K141,28)</f>
        <v/>
      </c>
      <c r="J119" s="74">
        <f>+A!L141</f>
        <v>0</v>
      </c>
      <c r="K119" s="73">
        <v>2</v>
      </c>
    </row>
    <row r="120" spans="1:11" s="73" customFormat="1" ht="13.8">
      <c r="A120" s="72" t="str">
        <f ca="1">TEXT(+A!M$1,"yyyymmdd")</f>
        <v>20130501</v>
      </c>
      <c r="B120" s="73">
        <f>+A!B142</f>
        <v>120</v>
      </c>
      <c r="C120" s="73">
        <f>+A!C142</f>
        <v>0</v>
      </c>
      <c r="D120" s="73">
        <f>+A!D142</f>
        <v>0</v>
      </c>
      <c r="E120" s="73">
        <f>+A!E142</f>
        <v>0</v>
      </c>
      <c r="F120" s="73">
        <f>+A!F142</f>
        <v>0</v>
      </c>
      <c r="G120" s="76">
        <f>+A!I142+A!J142</f>
        <v>0</v>
      </c>
      <c r="H120" s="75" t="str">
        <f>IF(+G120=0,"", IF(+A!J142=0,"D","C"))</f>
        <v/>
      </c>
      <c r="I120" s="73" t="str">
        <f>LEFT(A!K142,28)</f>
        <v/>
      </c>
      <c r="J120" s="74">
        <f>+A!L142</f>
        <v>0</v>
      </c>
      <c r="K120" s="73">
        <v>2</v>
      </c>
    </row>
    <row r="121" spans="1:11" s="73" customFormat="1" ht="13.8">
      <c r="A121" s="72" t="str">
        <f ca="1">TEXT(+A!M$1,"yyyymmdd")</f>
        <v>20130501</v>
      </c>
      <c r="B121" s="73">
        <f>+A!B143</f>
        <v>121</v>
      </c>
      <c r="C121" s="73">
        <f>+A!C143</f>
        <v>0</v>
      </c>
      <c r="D121" s="73">
        <f>+A!D143</f>
        <v>0</v>
      </c>
      <c r="E121" s="73">
        <f>+A!E143</f>
        <v>0</v>
      </c>
      <c r="F121" s="73">
        <f>+A!F143</f>
        <v>0</v>
      </c>
      <c r="G121" s="76">
        <f>+A!I143+A!J143</f>
        <v>0</v>
      </c>
      <c r="H121" s="75" t="str">
        <f>IF(+G121=0,"", IF(+A!J143=0,"D","C"))</f>
        <v/>
      </c>
      <c r="I121" s="73" t="str">
        <f>LEFT(A!K143,28)</f>
        <v/>
      </c>
      <c r="J121" s="74">
        <f>+A!L143</f>
        <v>0</v>
      </c>
      <c r="K121" s="73">
        <v>2</v>
      </c>
    </row>
    <row r="122" spans="1:11" s="73" customFormat="1" ht="13.8">
      <c r="A122" s="72" t="str">
        <f ca="1">TEXT(+A!M$1,"yyyymmdd")</f>
        <v>20130501</v>
      </c>
      <c r="B122" s="73">
        <f>+A!B144</f>
        <v>122</v>
      </c>
      <c r="C122" s="73">
        <f>+A!C144</f>
        <v>0</v>
      </c>
      <c r="D122" s="73">
        <f>+A!D144</f>
        <v>0</v>
      </c>
      <c r="E122" s="73">
        <f>+A!E144</f>
        <v>0</v>
      </c>
      <c r="F122" s="73">
        <f>+A!F144</f>
        <v>0</v>
      </c>
      <c r="G122" s="76">
        <f>+A!I144+A!J144</f>
        <v>0</v>
      </c>
      <c r="H122" s="75" t="str">
        <f>IF(+G122=0,"", IF(+A!J144=0,"D","C"))</f>
        <v/>
      </c>
      <c r="I122" s="73" t="str">
        <f>LEFT(A!K144,28)</f>
        <v/>
      </c>
      <c r="J122" s="74">
        <f>+A!L144</f>
        <v>0</v>
      </c>
      <c r="K122" s="73">
        <v>2</v>
      </c>
    </row>
    <row r="123" spans="1:11" s="73" customFormat="1" ht="13.8">
      <c r="A123" s="72" t="str">
        <f ca="1">TEXT(+A!M$1,"yyyymmdd")</f>
        <v>20130501</v>
      </c>
      <c r="B123" s="73">
        <f>+A!B145</f>
        <v>123</v>
      </c>
      <c r="C123" s="73">
        <f>+A!C145</f>
        <v>0</v>
      </c>
      <c r="D123" s="73">
        <f>+A!D145</f>
        <v>0</v>
      </c>
      <c r="E123" s="73">
        <f>+A!E145</f>
        <v>0</v>
      </c>
      <c r="F123" s="73">
        <f>+A!F145</f>
        <v>0</v>
      </c>
      <c r="G123" s="76">
        <f>+A!I145+A!J145</f>
        <v>0</v>
      </c>
      <c r="H123" s="75" t="str">
        <f>IF(+G123=0,"", IF(+A!J145=0,"D","C"))</f>
        <v/>
      </c>
      <c r="I123" s="73" t="str">
        <f>LEFT(A!K145,28)</f>
        <v/>
      </c>
      <c r="J123" s="74">
        <f>+A!L145</f>
        <v>0</v>
      </c>
      <c r="K123" s="73">
        <v>2</v>
      </c>
    </row>
    <row r="124" spans="1:11" s="73" customFormat="1" ht="13.8">
      <c r="A124" s="72" t="str">
        <f ca="1">TEXT(+A!M$1,"yyyymmdd")</f>
        <v>20130501</v>
      </c>
      <c r="B124" s="73">
        <f>+A!B146</f>
        <v>124</v>
      </c>
      <c r="C124" s="73">
        <f>+A!C146</f>
        <v>0</v>
      </c>
      <c r="D124" s="73">
        <f>+A!D146</f>
        <v>0</v>
      </c>
      <c r="E124" s="73">
        <f>+A!E146</f>
        <v>0</v>
      </c>
      <c r="F124" s="73">
        <f>+A!F146</f>
        <v>0</v>
      </c>
      <c r="G124" s="76">
        <f>+A!I146+A!J146</f>
        <v>0</v>
      </c>
      <c r="H124" s="75" t="str">
        <f>IF(+G124=0,"", IF(+A!J146=0,"D","C"))</f>
        <v/>
      </c>
      <c r="I124" s="73" t="str">
        <f>LEFT(A!K146,28)</f>
        <v/>
      </c>
      <c r="J124" s="74">
        <f>+A!L146</f>
        <v>0</v>
      </c>
      <c r="K124" s="73">
        <v>2</v>
      </c>
    </row>
    <row r="125" spans="1:11" s="73" customFormat="1" ht="13.8">
      <c r="A125" s="72" t="str">
        <f ca="1">TEXT(+A!M$1,"yyyymmdd")</f>
        <v>20130501</v>
      </c>
      <c r="B125" s="73">
        <f>+A!B147</f>
        <v>125</v>
      </c>
      <c r="C125" s="73">
        <f>+A!C147</f>
        <v>0</v>
      </c>
      <c r="D125" s="73">
        <f>+A!D147</f>
        <v>0</v>
      </c>
      <c r="E125" s="73">
        <f>+A!E147</f>
        <v>0</v>
      </c>
      <c r="F125" s="73">
        <f>+A!F147</f>
        <v>0</v>
      </c>
      <c r="G125" s="76">
        <f>+A!I147+A!J147</f>
        <v>0</v>
      </c>
      <c r="H125" s="75" t="str">
        <f>IF(+G125=0,"", IF(+A!J147=0,"D","C"))</f>
        <v/>
      </c>
      <c r="I125" s="73" t="str">
        <f>LEFT(A!K147,28)</f>
        <v/>
      </c>
      <c r="J125" s="74">
        <f>+A!L147</f>
        <v>0</v>
      </c>
      <c r="K125" s="73">
        <v>2</v>
      </c>
    </row>
    <row r="126" spans="1:11" s="73" customFormat="1" ht="13.8">
      <c r="A126" s="72" t="str">
        <f ca="1">TEXT(+A!M$1,"yyyymmdd")</f>
        <v>20130501</v>
      </c>
      <c r="B126" s="73">
        <f>+A!B148</f>
        <v>126</v>
      </c>
      <c r="C126" s="73">
        <f>+A!C148</f>
        <v>0</v>
      </c>
      <c r="D126" s="73">
        <f>+A!D148</f>
        <v>0</v>
      </c>
      <c r="E126" s="73">
        <f>+A!E148</f>
        <v>0</v>
      </c>
      <c r="F126" s="73">
        <f>+A!F148</f>
        <v>0</v>
      </c>
      <c r="G126" s="76">
        <f>+A!I148+A!J148</f>
        <v>0</v>
      </c>
      <c r="H126" s="75" t="str">
        <f>IF(+G126=0,"", IF(+A!J148=0,"D","C"))</f>
        <v/>
      </c>
      <c r="I126" s="73" t="str">
        <f>LEFT(A!K148,28)</f>
        <v/>
      </c>
      <c r="J126" s="74">
        <f>+A!L148</f>
        <v>0</v>
      </c>
      <c r="K126" s="73">
        <v>2</v>
      </c>
    </row>
    <row r="127" spans="1:11" s="73" customFormat="1" ht="13.8">
      <c r="A127" s="72" t="str">
        <f ca="1">TEXT(+A!M$1,"yyyymmdd")</f>
        <v>20130501</v>
      </c>
      <c r="B127" s="73">
        <f>+A!B149</f>
        <v>127</v>
      </c>
      <c r="C127" s="73">
        <f>+A!C149</f>
        <v>0</v>
      </c>
      <c r="D127" s="73">
        <f>+A!D149</f>
        <v>0</v>
      </c>
      <c r="E127" s="73">
        <f>+A!E149</f>
        <v>0</v>
      </c>
      <c r="F127" s="73">
        <f>+A!F149</f>
        <v>0</v>
      </c>
      <c r="G127" s="76">
        <f>+A!I149+A!J149</f>
        <v>0</v>
      </c>
      <c r="H127" s="75" t="str">
        <f>IF(+G127=0,"", IF(+A!J149=0,"D","C"))</f>
        <v/>
      </c>
      <c r="I127" s="73" t="str">
        <f>LEFT(A!K149,28)</f>
        <v/>
      </c>
      <c r="J127" s="74">
        <f>+A!L149</f>
        <v>0</v>
      </c>
      <c r="K127" s="73">
        <v>2</v>
      </c>
    </row>
    <row r="128" spans="1:11" s="73" customFormat="1" ht="13.8">
      <c r="A128" s="72" t="str">
        <f ca="1">TEXT(+A!M$1,"yyyymmdd")</f>
        <v>20130501</v>
      </c>
      <c r="B128" s="73">
        <f>+A!B150</f>
        <v>128</v>
      </c>
      <c r="C128" s="73">
        <f>+A!C150</f>
        <v>0</v>
      </c>
      <c r="D128" s="73">
        <f>+A!D150</f>
        <v>0</v>
      </c>
      <c r="E128" s="73">
        <f>+A!E150</f>
        <v>0</v>
      </c>
      <c r="F128" s="73">
        <f>+A!F150</f>
        <v>0</v>
      </c>
      <c r="G128" s="76">
        <f>+A!I150+A!J150</f>
        <v>0</v>
      </c>
      <c r="H128" s="75" t="str">
        <f>IF(+G128=0,"", IF(+A!J150=0,"D","C"))</f>
        <v/>
      </c>
      <c r="I128" s="73" t="str">
        <f>LEFT(A!K150,28)</f>
        <v/>
      </c>
      <c r="J128" s="74">
        <f>+A!L150</f>
        <v>0</v>
      </c>
      <c r="K128" s="73">
        <v>2</v>
      </c>
    </row>
    <row r="129" spans="1:11" s="73" customFormat="1" ht="13.8">
      <c r="A129" s="72" t="str">
        <f ca="1">TEXT(+A!M$1,"yyyymmdd")</f>
        <v>20130501</v>
      </c>
      <c r="B129" s="73">
        <f>+A!B151</f>
        <v>129</v>
      </c>
      <c r="C129" s="73">
        <f>+A!C151</f>
        <v>0</v>
      </c>
      <c r="D129" s="73">
        <f>+A!D151</f>
        <v>0</v>
      </c>
      <c r="E129" s="73">
        <f>+A!E151</f>
        <v>0</v>
      </c>
      <c r="F129" s="73">
        <f>+A!F151</f>
        <v>0</v>
      </c>
      <c r="G129" s="76">
        <f>+A!I151+A!J151</f>
        <v>0</v>
      </c>
      <c r="H129" s="75" t="str">
        <f>IF(+G129=0,"", IF(+A!J151=0,"D","C"))</f>
        <v/>
      </c>
      <c r="I129" s="73" t="str">
        <f>LEFT(A!K151,28)</f>
        <v/>
      </c>
      <c r="J129" s="74">
        <f>+A!L151</f>
        <v>0</v>
      </c>
      <c r="K129" s="73">
        <v>2</v>
      </c>
    </row>
    <row r="130" spans="1:11" s="73" customFormat="1" ht="13.8">
      <c r="A130" s="72" t="str">
        <f ca="1">TEXT(+A!M$1,"yyyymmdd")</f>
        <v>20130501</v>
      </c>
      <c r="B130" s="73">
        <f>+A!B152</f>
        <v>130</v>
      </c>
      <c r="C130" s="73">
        <f>+A!C152</f>
        <v>0</v>
      </c>
      <c r="D130" s="73">
        <f>+A!D152</f>
        <v>0</v>
      </c>
      <c r="E130" s="73">
        <f>+A!E152</f>
        <v>0</v>
      </c>
      <c r="F130" s="73">
        <f>+A!F152</f>
        <v>0</v>
      </c>
      <c r="G130" s="76">
        <f>+A!I152+A!J152</f>
        <v>0</v>
      </c>
      <c r="H130" s="75" t="str">
        <f>IF(+G130=0,"", IF(+A!J152=0,"D","C"))</f>
        <v/>
      </c>
      <c r="I130" s="73" t="str">
        <f>LEFT(A!K152,28)</f>
        <v/>
      </c>
      <c r="J130" s="74">
        <f>+A!L152</f>
        <v>0</v>
      </c>
      <c r="K130" s="73">
        <v>2</v>
      </c>
    </row>
    <row r="131" spans="1:11" s="73" customFormat="1" ht="13.8">
      <c r="A131" s="72" t="str">
        <f ca="1">TEXT(+A!M$1,"yyyymmdd")</f>
        <v>20130501</v>
      </c>
      <c r="B131" s="73">
        <f>+A!B153</f>
        <v>131</v>
      </c>
      <c r="C131" s="73">
        <f>+A!C153</f>
        <v>0</v>
      </c>
      <c r="D131" s="73">
        <f>+A!D153</f>
        <v>0</v>
      </c>
      <c r="E131" s="73">
        <f>+A!E153</f>
        <v>0</v>
      </c>
      <c r="F131" s="73">
        <f>+A!F153</f>
        <v>0</v>
      </c>
      <c r="G131" s="76">
        <f>+A!I153+A!J153</f>
        <v>0</v>
      </c>
      <c r="H131" s="75" t="str">
        <f>IF(+G131=0,"", IF(+A!J153=0,"D","C"))</f>
        <v/>
      </c>
      <c r="I131" s="73" t="str">
        <f>LEFT(A!K153,28)</f>
        <v/>
      </c>
      <c r="J131" s="74">
        <f>+A!L153</f>
        <v>0</v>
      </c>
      <c r="K131" s="73">
        <v>2</v>
      </c>
    </row>
    <row r="132" spans="1:11" s="73" customFormat="1" ht="13.8">
      <c r="A132" s="72" t="str">
        <f ca="1">TEXT(+A!M$1,"yyyymmdd")</f>
        <v>20130501</v>
      </c>
      <c r="B132" s="73">
        <f>+A!B154</f>
        <v>132</v>
      </c>
      <c r="C132" s="73">
        <f>+A!C154</f>
        <v>0</v>
      </c>
      <c r="D132" s="73">
        <f>+A!D154</f>
        <v>0</v>
      </c>
      <c r="E132" s="73">
        <f>+A!E154</f>
        <v>0</v>
      </c>
      <c r="F132" s="73">
        <f>+A!F154</f>
        <v>0</v>
      </c>
      <c r="G132" s="76">
        <f>+A!I154+A!J154</f>
        <v>0</v>
      </c>
      <c r="H132" s="75" t="str">
        <f>IF(+G132=0,"", IF(+A!J154=0,"D","C"))</f>
        <v/>
      </c>
      <c r="I132" s="73" t="str">
        <f>LEFT(A!K154,28)</f>
        <v/>
      </c>
      <c r="J132" s="74">
        <f>+A!L154</f>
        <v>0</v>
      </c>
      <c r="K132" s="73">
        <v>2</v>
      </c>
    </row>
    <row r="133" spans="1:11" s="73" customFormat="1" ht="13.8">
      <c r="A133" s="72" t="str">
        <f ca="1">TEXT(+A!M$1,"yyyymmdd")</f>
        <v>20130501</v>
      </c>
      <c r="B133" s="73">
        <f>+A!B155</f>
        <v>133</v>
      </c>
      <c r="C133" s="73">
        <f>+A!C155</f>
        <v>0</v>
      </c>
      <c r="D133" s="73">
        <f>+A!D155</f>
        <v>0</v>
      </c>
      <c r="E133" s="73">
        <f>+A!E155</f>
        <v>0</v>
      </c>
      <c r="F133" s="73">
        <f>+A!F155</f>
        <v>0</v>
      </c>
      <c r="G133" s="76">
        <f>+A!I155+A!J155</f>
        <v>0</v>
      </c>
      <c r="H133" s="75" t="str">
        <f>IF(+G133=0,"", IF(+A!J155=0,"D","C"))</f>
        <v/>
      </c>
      <c r="I133" s="73" t="str">
        <f>LEFT(A!K155,28)</f>
        <v/>
      </c>
      <c r="J133" s="74">
        <f>+A!L155</f>
        <v>0</v>
      </c>
      <c r="K133" s="73">
        <v>2</v>
      </c>
    </row>
    <row r="134" spans="1:11" s="73" customFormat="1" ht="13.8">
      <c r="A134" s="72" t="str">
        <f ca="1">TEXT(+A!M$1,"yyyymmdd")</f>
        <v>20130501</v>
      </c>
      <c r="B134" s="73">
        <f>+A!B156</f>
        <v>134</v>
      </c>
      <c r="C134" s="73">
        <f>+A!C156</f>
        <v>0</v>
      </c>
      <c r="D134" s="73">
        <f>+A!D156</f>
        <v>0</v>
      </c>
      <c r="E134" s="73">
        <f>+A!E156</f>
        <v>0</v>
      </c>
      <c r="F134" s="73">
        <f>+A!F156</f>
        <v>0</v>
      </c>
      <c r="G134" s="76">
        <f>+A!I156+A!J156</f>
        <v>0</v>
      </c>
      <c r="H134" s="75" t="str">
        <f>IF(+G134=0,"", IF(+A!J156=0,"D","C"))</f>
        <v/>
      </c>
      <c r="I134" s="73" t="str">
        <f>LEFT(A!K156,28)</f>
        <v/>
      </c>
      <c r="J134" s="74">
        <f>+A!L156</f>
        <v>0</v>
      </c>
      <c r="K134" s="73">
        <v>2</v>
      </c>
    </row>
    <row r="135" spans="1:11" s="73" customFormat="1" ht="13.8">
      <c r="A135" s="72" t="str">
        <f ca="1">TEXT(+A!M$1,"yyyymmdd")</f>
        <v>20130501</v>
      </c>
      <c r="B135" s="73">
        <f>+A!B157</f>
        <v>135</v>
      </c>
      <c r="C135" s="73">
        <f>+A!C157</f>
        <v>0</v>
      </c>
      <c r="D135" s="73">
        <f>+A!D157</f>
        <v>0</v>
      </c>
      <c r="E135" s="73">
        <f>+A!E157</f>
        <v>0</v>
      </c>
      <c r="F135" s="73">
        <f>+A!F157</f>
        <v>0</v>
      </c>
      <c r="G135" s="76">
        <f>+A!I157+A!J157</f>
        <v>0</v>
      </c>
      <c r="H135" s="75" t="str">
        <f>IF(+G135=0,"", IF(+A!J157=0,"D","C"))</f>
        <v/>
      </c>
      <c r="I135" s="73" t="str">
        <f>LEFT(A!K157,28)</f>
        <v/>
      </c>
      <c r="J135" s="74">
        <f>+A!L157</f>
        <v>0</v>
      </c>
      <c r="K135" s="73">
        <v>2</v>
      </c>
    </row>
    <row r="136" spans="1:11" s="73" customFormat="1" ht="13.8">
      <c r="A136" s="72" t="str">
        <f ca="1">TEXT(+A!M$1,"yyyymmdd")</f>
        <v>20130501</v>
      </c>
      <c r="B136" s="73">
        <f>+A!B158</f>
        <v>136</v>
      </c>
      <c r="C136" s="73">
        <f>+A!C158</f>
        <v>0</v>
      </c>
      <c r="D136" s="73">
        <f>+A!D158</f>
        <v>0</v>
      </c>
      <c r="E136" s="73">
        <f>+A!E158</f>
        <v>0</v>
      </c>
      <c r="F136" s="73">
        <f>+A!F158</f>
        <v>0</v>
      </c>
      <c r="G136" s="76">
        <f>+A!I158+A!J158</f>
        <v>0</v>
      </c>
      <c r="H136" s="75" t="str">
        <f>IF(+G136=0,"", IF(+A!J158=0,"D","C"))</f>
        <v/>
      </c>
      <c r="I136" s="73" t="str">
        <f>LEFT(A!K158,28)</f>
        <v/>
      </c>
      <c r="J136" s="74">
        <f>+A!L158</f>
        <v>0</v>
      </c>
      <c r="K136" s="73">
        <v>2</v>
      </c>
    </row>
    <row r="137" spans="1:11" s="73" customFormat="1" ht="13.8">
      <c r="A137" s="72" t="str">
        <f ca="1">TEXT(+A!M$1,"yyyymmdd")</f>
        <v>20130501</v>
      </c>
      <c r="B137" s="73">
        <f>+A!B159</f>
        <v>137</v>
      </c>
      <c r="C137" s="73">
        <f>+A!C159</f>
        <v>0</v>
      </c>
      <c r="D137" s="73">
        <f>+A!D159</f>
        <v>0</v>
      </c>
      <c r="E137" s="73">
        <f>+A!E159</f>
        <v>0</v>
      </c>
      <c r="F137" s="73">
        <f>+A!F159</f>
        <v>0</v>
      </c>
      <c r="G137" s="76">
        <f>+A!I159+A!J159</f>
        <v>0</v>
      </c>
      <c r="H137" s="75" t="str">
        <f>IF(+G137=0,"", IF(+A!J159=0,"D","C"))</f>
        <v/>
      </c>
      <c r="I137" s="73" t="str">
        <f>LEFT(A!K159,28)</f>
        <v/>
      </c>
      <c r="J137" s="74">
        <f>+A!L159</f>
        <v>0</v>
      </c>
      <c r="K137" s="73">
        <v>2</v>
      </c>
    </row>
    <row r="138" spans="1:11" s="73" customFormat="1" ht="13.8">
      <c r="A138" s="72" t="str">
        <f ca="1">TEXT(+A!M$1,"yyyymmdd")</f>
        <v>20130501</v>
      </c>
      <c r="B138" s="73">
        <f>+A!B160</f>
        <v>138</v>
      </c>
      <c r="C138" s="73">
        <f>+A!C160</f>
        <v>0</v>
      </c>
      <c r="D138" s="73">
        <f>+A!D160</f>
        <v>0</v>
      </c>
      <c r="E138" s="73">
        <f>+A!E160</f>
        <v>0</v>
      </c>
      <c r="F138" s="73">
        <f>+A!F160</f>
        <v>0</v>
      </c>
      <c r="G138" s="76">
        <f>+A!I160+A!J160</f>
        <v>0</v>
      </c>
      <c r="H138" s="75" t="str">
        <f>IF(+G138=0,"", IF(+A!J160=0,"D","C"))</f>
        <v/>
      </c>
      <c r="I138" s="73" t="str">
        <f>LEFT(A!K160,28)</f>
        <v/>
      </c>
      <c r="J138" s="74">
        <f>+A!L160</f>
        <v>0</v>
      </c>
      <c r="K138" s="73">
        <v>2</v>
      </c>
    </row>
    <row r="139" spans="1:11" s="73" customFormat="1" ht="13.8">
      <c r="A139" s="72" t="str">
        <f ca="1">TEXT(+A!M$1,"yyyymmdd")</f>
        <v>20130501</v>
      </c>
      <c r="B139" s="73">
        <f>+A!B161</f>
        <v>139</v>
      </c>
      <c r="C139" s="73">
        <f>+A!C161</f>
        <v>0</v>
      </c>
      <c r="D139" s="73">
        <f>+A!D161</f>
        <v>0</v>
      </c>
      <c r="E139" s="73">
        <f>+A!E161</f>
        <v>0</v>
      </c>
      <c r="F139" s="73">
        <f>+A!F161</f>
        <v>0</v>
      </c>
      <c r="G139" s="76">
        <f>+A!I161+A!J161</f>
        <v>0</v>
      </c>
      <c r="H139" s="75" t="str">
        <f>IF(+G139=0,"", IF(+A!J161=0,"D","C"))</f>
        <v/>
      </c>
      <c r="I139" s="73" t="str">
        <f>LEFT(A!K161,28)</f>
        <v/>
      </c>
      <c r="J139" s="74">
        <f>+A!L161</f>
        <v>0</v>
      </c>
      <c r="K139" s="73">
        <v>2</v>
      </c>
    </row>
    <row r="140" spans="1:11" s="73" customFormat="1" ht="13.8">
      <c r="A140" s="72" t="str">
        <f ca="1">TEXT(+A!M$1,"yyyymmdd")</f>
        <v>20130501</v>
      </c>
      <c r="B140" s="73">
        <f>+A!B162</f>
        <v>140</v>
      </c>
      <c r="C140" s="73">
        <f>+A!C162</f>
        <v>0</v>
      </c>
      <c r="D140" s="73">
        <f>+A!D162</f>
        <v>0</v>
      </c>
      <c r="E140" s="73">
        <f>+A!E162</f>
        <v>0</v>
      </c>
      <c r="F140" s="73">
        <f>+A!F162</f>
        <v>0</v>
      </c>
      <c r="G140" s="76">
        <f>+A!I162+A!J162</f>
        <v>0</v>
      </c>
      <c r="H140" s="75" t="str">
        <f>IF(+G140=0,"", IF(+A!J162=0,"D","C"))</f>
        <v/>
      </c>
      <c r="I140" s="73" t="str">
        <f>LEFT(A!K162,28)</f>
        <v/>
      </c>
      <c r="J140" s="74">
        <f>+A!L162</f>
        <v>0</v>
      </c>
      <c r="K140" s="73">
        <v>2</v>
      </c>
    </row>
    <row r="141" spans="1:11" s="73" customFormat="1" ht="13.8">
      <c r="A141" s="72" t="str">
        <f ca="1">TEXT(+A!M$1,"yyyymmdd")</f>
        <v>20130501</v>
      </c>
      <c r="B141" s="73">
        <f>+A!B163</f>
        <v>141</v>
      </c>
      <c r="C141" s="73">
        <f>+A!C163</f>
        <v>0</v>
      </c>
      <c r="D141" s="73">
        <f>+A!D163</f>
        <v>0</v>
      </c>
      <c r="E141" s="73">
        <f>+A!E163</f>
        <v>0</v>
      </c>
      <c r="F141" s="73">
        <f>+A!F163</f>
        <v>0</v>
      </c>
      <c r="G141" s="76">
        <f>+A!I163+A!J163</f>
        <v>0</v>
      </c>
      <c r="H141" s="75" t="str">
        <f>IF(+G141=0,"", IF(+A!J163=0,"D","C"))</f>
        <v/>
      </c>
      <c r="I141" s="73" t="str">
        <f>LEFT(A!K163,28)</f>
        <v/>
      </c>
      <c r="J141" s="74">
        <f>+A!L163</f>
        <v>0</v>
      </c>
      <c r="K141" s="73">
        <v>2</v>
      </c>
    </row>
    <row r="142" spans="1:11" s="73" customFormat="1" ht="13.8">
      <c r="A142" s="72" t="str">
        <f ca="1">TEXT(+A!M$1,"yyyymmdd")</f>
        <v>20130501</v>
      </c>
      <c r="B142" s="73">
        <f>+A!B164</f>
        <v>142</v>
      </c>
      <c r="C142" s="73">
        <f>+A!C164</f>
        <v>0</v>
      </c>
      <c r="D142" s="73">
        <f>+A!D164</f>
        <v>0</v>
      </c>
      <c r="E142" s="73">
        <f>+A!E164</f>
        <v>0</v>
      </c>
      <c r="F142" s="73">
        <f>+A!F164</f>
        <v>0</v>
      </c>
      <c r="G142" s="76">
        <f>+A!I164+A!J164</f>
        <v>0</v>
      </c>
      <c r="H142" s="75" t="str">
        <f>IF(+G142=0,"", IF(+A!J164=0,"D","C"))</f>
        <v/>
      </c>
      <c r="I142" s="73" t="str">
        <f>LEFT(A!K164,28)</f>
        <v/>
      </c>
      <c r="J142" s="74">
        <f>+A!L164</f>
        <v>0</v>
      </c>
      <c r="K142" s="73">
        <v>2</v>
      </c>
    </row>
    <row r="143" spans="1:11" s="73" customFormat="1" ht="13.8">
      <c r="A143" s="72" t="str">
        <f ca="1">TEXT(+A!M$1,"yyyymmdd")</f>
        <v>20130501</v>
      </c>
      <c r="B143" s="73">
        <f>+A!B165</f>
        <v>143</v>
      </c>
      <c r="C143" s="73">
        <f>+A!C165</f>
        <v>0</v>
      </c>
      <c r="D143" s="73">
        <f>+A!D165</f>
        <v>0</v>
      </c>
      <c r="E143" s="73">
        <f>+A!E165</f>
        <v>0</v>
      </c>
      <c r="F143" s="73">
        <f>+A!F165</f>
        <v>0</v>
      </c>
      <c r="G143" s="76">
        <f>+A!I165+A!J165</f>
        <v>0</v>
      </c>
      <c r="H143" s="75" t="str">
        <f>IF(+G143=0,"", IF(+A!J165=0,"D","C"))</f>
        <v/>
      </c>
      <c r="I143" s="73" t="str">
        <f>LEFT(A!K165,28)</f>
        <v/>
      </c>
      <c r="J143" s="74">
        <f>+A!L165</f>
        <v>0</v>
      </c>
      <c r="K143" s="73">
        <v>2</v>
      </c>
    </row>
    <row r="144" spans="1:11" s="73" customFormat="1" ht="13.8">
      <c r="A144" s="72" t="str">
        <f ca="1">TEXT(+A!M$1,"yyyymmdd")</f>
        <v>20130501</v>
      </c>
      <c r="B144" s="73">
        <f>+A!B166</f>
        <v>144</v>
      </c>
      <c r="C144" s="73">
        <f>+A!C166</f>
        <v>0</v>
      </c>
      <c r="D144" s="73">
        <f>+A!D166</f>
        <v>0</v>
      </c>
      <c r="E144" s="73">
        <f>+A!E166</f>
        <v>0</v>
      </c>
      <c r="F144" s="73">
        <f>+A!F166</f>
        <v>0</v>
      </c>
      <c r="G144" s="76">
        <f>+A!I166+A!J166</f>
        <v>0</v>
      </c>
      <c r="H144" s="75" t="str">
        <f>IF(+G144=0,"", IF(+A!J166=0,"D","C"))</f>
        <v/>
      </c>
      <c r="I144" s="73" t="str">
        <f>LEFT(A!K166,28)</f>
        <v/>
      </c>
      <c r="J144" s="74">
        <f>+A!L166</f>
        <v>0</v>
      </c>
      <c r="K144" s="73">
        <v>2</v>
      </c>
    </row>
    <row r="145" spans="1:11" s="73" customFormat="1" ht="13.8">
      <c r="A145" s="72" t="str">
        <f ca="1">TEXT(+A!M$1,"yyyymmdd")</f>
        <v>20130501</v>
      </c>
      <c r="B145" s="73">
        <f>+A!B167</f>
        <v>145</v>
      </c>
      <c r="C145" s="73">
        <f>+A!C167</f>
        <v>0</v>
      </c>
      <c r="D145" s="73">
        <f>+A!D167</f>
        <v>0</v>
      </c>
      <c r="E145" s="73">
        <f>+A!E167</f>
        <v>0</v>
      </c>
      <c r="F145" s="73">
        <f>+A!F167</f>
        <v>0</v>
      </c>
      <c r="G145" s="76">
        <f>+A!I167+A!J167</f>
        <v>0</v>
      </c>
      <c r="H145" s="75" t="str">
        <f>IF(+G145=0,"", IF(+A!J167=0,"D","C"))</f>
        <v/>
      </c>
      <c r="I145" s="73" t="str">
        <f>LEFT(A!K167,28)</f>
        <v/>
      </c>
      <c r="J145" s="74">
        <f>+A!L167</f>
        <v>0</v>
      </c>
      <c r="K145" s="73">
        <v>2</v>
      </c>
    </row>
    <row r="146" spans="1:11" s="73" customFormat="1" ht="13.8">
      <c r="A146" s="72" t="str">
        <f ca="1">TEXT(+A!M$1,"yyyymmdd")</f>
        <v>20130501</v>
      </c>
      <c r="B146" s="73">
        <f>+A!B168</f>
        <v>146</v>
      </c>
      <c r="C146" s="73">
        <f>+A!C168</f>
        <v>0</v>
      </c>
      <c r="D146" s="73">
        <f>+A!D168</f>
        <v>0</v>
      </c>
      <c r="E146" s="73">
        <f>+A!E168</f>
        <v>0</v>
      </c>
      <c r="F146" s="73">
        <f>+A!F168</f>
        <v>0</v>
      </c>
      <c r="G146" s="76">
        <f>+A!I168+A!J168</f>
        <v>0</v>
      </c>
      <c r="H146" s="75" t="str">
        <f>IF(+G146=0,"", IF(+A!J168=0,"D","C"))</f>
        <v/>
      </c>
      <c r="I146" s="73" t="str">
        <f>LEFT(A!K168,28)</f>
        <v/>
      </c>
      <c r="J146" s="74">
        <f>+A!L168</f>
        <v>0</v>
      </c>
      <c r="K146" s="73">
        <v>2</v>
      </c>
    </row>
    <row r="147" spans="1:11" s="73" customFormat="1" ht="13.8">
      <c r="A147" s="72" t="str">
        <f ca="1">TEXT(+A!M$1,"yyyymmdd")</f>
        <v>20130501</v>
      </c>
      <c r="B147" s="73">
        <f>+A!B169</f>
        <v>147</v>
      </c>
      <c r="C147" s="73">
        <f>+A!C169</f>
        <v>0</v>
      </c>
      <c r="D147" s="73">
        <f>+A!D169</f>
        <v>0</v>
      </c>
      <c r="E147" s="73">
        <f>+A!E169</f>
        <v>0</v>
      </c>
      <c r="F147" s="73">
        <f>+A!F169</f>
        <v>0</v>
      </c>
      <c r="G147" s="76">
        <f>+A!I169+A!J169</f>
        <v>0</v>
      </c>
      <c r="H147" s="75" t="str">
        <f>IF(+G147=0,"", IF(+A!J169=0,"D","C"))</f>
        <v/>
      </c>
      <c r="I147" s="73" t="str">
        <f>LEFT(A!K169,28)</f>
        <v/>
      </c>
      <c r="J147" s="74">
        <f>+A!L169</f>
        <v>0</v>
      </c>
      <c r="K147" s="73">
        <v>2</v>
      </c>
    </row>
    <row r="148" spans="1:11" s="73" customFormat="1" ht="13.8">
      <c r="A148" s="72" t="str">
        <f ca="1">TEXT(+A!M$1,"yyyymmdd")</f>
        <v>20130501</v>
      </c>
      <c r="B148" s="73">
        <f>+A!B170</f>
        <v>148</v>
      </c>
      <c r="C148" s="73">
        <f>+A!C170</f>
        <v>0</v>
      </c>
      <c r="D148" s="73">
        <f>+A!D170</f>
        <v>0</v>
      </c>
      <c r="E148" s="73">
        <f>+A!E170</f>
        <v>0</v>
      </c>
      <c r="F148" s="73">
        <f>+A!F170</f>
        <v>0</v>
      </c>
      <c r="G148" s="76">
        <f>+A!I170+A!J170</f>
        <v>0</v>
      </c>
      <c r="H148" s="75" t="str">
        <f>IF(+G148=0,"", IF(+A!J170=0,"D","C"))</f>
        <v/>
      </c>
      <c r="I148" s="73" t="str">
        <f>LEFT(A!K170,28)</f>
        <v/>
      </c>
      <c r="J148" s="74">
        <f>+A!L170</f>
        <v>0</v>
      </c>
      <c r="K148" s="73">
        <v>2</v>
      </c>
    </row>
    <row r="149" spans="1:11" s="73" customFormat="1" ht="13.8">
      <c r="A149" s="72" t="str">
        <f ca="1">TEXT(+A!M$1,"yyyymmdd")</f>
        <v>20130501</v>
      </c>
      <c r="B149" s="73">
        <f>+A!B171</f>
        <v>149</v>
      </c>
      <c r="C149" s="73">
        <f>+A!C171</f>
        <v>0</v>
      </c>
      <c r="D149" s="73">
        <f>+A!D171</f>
        <v>0</v>
      </c>
      <c r="E149" s="73">
        <f>+A!E171</f>
        <v>0</v>
      </c>
      <c r="F149" s="73">
        <f>+A!F171</f>
        <v>0</v>
      </c>
      <c r="G149" s="76">
        <f>+A!I171+A!J171</f>
        <v>0</v>
      </c>
      <c r="H149" s="75" t="str">
        <f>IF(+G149=0,"", IF(+A!J171=0,"D","C"))</f>
        <v/>
      </c>
      <c r="I149" s="73" t="str">
        <f>LEFT(A!K171,28)</f>
        <v/>
      </c>
      <c r="J149" s="74">
        <f>+A!L171</f>
        <v>0</v>
      </c>
      <c r="K149" s="73">
        <v>2</v>
      </c>
    </row>
    <row r="150" spans="1:11" s="73" customFormat="1" ht="13.8">
      <c r="A150" s="72" t="str">
        <f ca="1">TEXT(+A!M$1,"yyyymmdd")</f>
        <v>20130501</v>
      </c>
      <c r="B150" s="73">
        <f>+A!B172</f>
        <v>150</v>
      </c>
      <c r="C150" s="73">
        <f>+A!C172</f>
        <v>0</v>
      </c>
      <c r="D150" s="73">
        <f>+A!D172</f>
        <v>0</v>
      </c>
      <c r="E150" s="73">
        <f>+A!E172</f>
        <v>0</v>
      </c>
      <c r="F150" s="73">
        <f>+A!F172</f>
        <v>0</v>
      </c>
      <c r="G150" s="76">
        <f>+A!I172+A!J172</f>
        <v>0</v>
      </c>
      <c r="H150" s="75" t="str">
        <f>IF(+G150=0,"", IF(+A!J172=0,"D","C"))</f>
        <v/>
      </c>
      <c r="I150" s="73" t="str">
        <f>LEFT(A!K172,28)</f>
        <v/>
      </c>
      <c r="J150" s="74">
        <f>+A!L172</f>
        <v>0</v>
      </c>
      <c r="K150" s="73">
        <v>2</v>
      </c>
    </row>
    <row r="151" spans="1:11" s="73" customFormat="1" ht="13.8">
      <c r="A151" s="72" t="str">
        <f ca="1">TEXT(+A!M$1,"yyyymmdd")</f>
        <v>20130501</v>
      </c>
      <c r="B151" s="73">
        <f>+A!B173</f>
        <v>151</v>
      </c>
      <c r="C151" s="73">
        <f>+A!C173</f>
        <v>0</v>
      </c>
      <c r="D151" s="73">
        <f>+A!D173</f>
        <v>0</v>
      </c>
      <c r="E151" s="73">
        <f>+A!E173</f>
        <v>0</v>
      </c>
      <c r="F151" s="73">
        <f>+A!F173</f>
        <v>0</v>
      </c>
      <c r="G151" s="76">
        <f>+A!I173+A!J173</f>
        <v>0</v>
      </c>
      <c r="H151" s="75" t="str">
        <f>IF(+G151=0,"", IF(+A!J173=0,"D","C"))</f>
        <v/>
      </c>
      <c r="I151" s="73" t="str">
        <f>LEFT(A!K173,28)</f>
        <v/>
      </c>
      <c r="J151" s="74">
        <f>+A!L173</f>
        <v>0</v>
      </c>
      <c r="K151" s="73">
        <v>2</v>
      </c>
    </row>
    <row r="152" spans="1:11" s="73" customFormat="1" ht="13.8">
      <c r="A152" s="72" t="str">
        <f ca="1">TEXT(+A!M$1,"yyyymmdd")</f>
        <v>20130501</v>
      </c>
      <c r="B152" s="73">
        <f>+A!B174</f>
        <v>152</v>
      </c>
      <c r="C152" s="73">
        <f>+A!C174</f>
        <v>0</v>
      </c>
      <c r="D152" s="73">
        <f>+A!D174</f>
        <v>0</v>
      </c>
      <c r="E152" s="73">
        <f>+A!E174</f>
        <v>0</v>
      </c>
      <c r="F152" s="73">
        <f>+A!F174</f>
        <v>0</v>
      </c>
      <c r="G152" s="76">
        <f>+A!I174+A!J174</f>
        <v>0</v>
      </c>
      <c r="H152" s="75" t="str">
        <f>IF(+G152=0,"", IF(+A!J174=0,"D","C"))</f>
        <v/>
      </c>
      <c r="I152" s="73" t="str">
        <f>LEFT(A!K174,28)</f>
        <v/>
      </c>
      <c r="J152" s="74">
        <f>+A!L174</f>
        <v>0</v>
      </c>
      <c r="K152" s="73">
        <v>2</v>
      </c>
    </row>
    <row r="153" spans="1:11" s="73" customFormat="1" ht="13.8">
      <c r="A153" s="72" t="str">
        <f ca="1">TEXT(+A!M$1,"yyyymmdd")</f>
        <v>20130501</v>
      </c>
      <c r="B153" s="73">
        <f>+A!B175</f>
        <v>153</v>
      </c>
      <c r="C153" s="73">
        <f>+A!C175</f>
        <v>0</v>
      </c>
      <c r="D153" s="73">
        <f>+A!D175</f>
        <v>0</v>
      </c>
      <c r="E153" s="73">
        <f>+A!E175</f>
        <v>0</v>
      </c>
      <c r="F153" s="73">
        <f>+A!F175</f>
        <v>0</v>
      </c>
      <c r="G153" s="76">
        <f>+A!I175+A!J175</f>
        <v>0</v>
      </c>
      <c r="H153" s="75" t="str">
        <f>IF(+G153=0,"", IF(+A!J175=0,"D","C"))</f>
        <v/>
      </c>
      <c r="I153" s="73" t="str">
        <f>LEFT(A!K175,28)</f>
        <v/>
      </c>
      <c r="J153" s="74">
        <f>+A!L175</f>
        <v>0</v>
      </c>
      <c r="K153" s="73">
        <v>2</v>
      </c>
    </row>
    <row r="154" spans="1:11" s="73" customFormat="1" ht="13.8">
      <c r="A154" s="72" t="str">
        <f ca="1">TEXT(+A!M$1,"yyyymmdd")</f>
        <v>20130501</v>
      </c>
      <c r="B154" s="73">
        <f>+A!B176</f>
        <v>154</v>
      </c>
      <c r="C154" s="73">
        <f>+A!C176</f>
        <v>0</v>
      </c>
      <c r="D154" s="73">
        <f>+A!D176</f>
        <v>0</v>
      </c>
      <c r="E154" s="73">
        <f>+A!E176</f>
        <v>0</v>
      </c>
      <c r="F154" s="73">
        <f>+A!F176</f>
        <v>0</v>
      </c>
      <c r="G154" s="76">
        <f>+A!I176+A!J176</f>
        <v>0</v>
      </c>
      <c r="H154" s="75" t="str">
        <f>IF(+G154=0,"", IF(+A!J176=0,"D","C"))</f>
        <v/>
      </c>
      <c r="I154" s="73" t="str">
        <f>LEFT(A!K176,28)</f>
        <v/>
      </c>
      <c r="J154" s="74">
        <f>+A!L176</f>
        <v>0</v>
      </c>
      <c r="K154" s="73">
        <v>2</v>
      </c>
    </row>
    <row r="155" spans="1:11" s="73" customFormat="1" ht="13.8">
      <c r="A155" s="72" t="str">
        <f ca="1">TEXT(+A!M$1,"yyyymmdd")</f>
        <v>20130501</v>
      </c>
      <c r="B155" s="73">
        <f>+A!B177</f>
        <v>155</v>
      </c>
      <c r="C155" s="73">
        <f>+A!C177</f>
        <v>0</v>
      </c>
      <c r="D155" s="73">
        <f>+A!D177</f>
        <v>0</v>
      </c>
      <c r="E155" s="73">
        <f>+A!E177</f>
        <v>0</v>
      </c>
      <c r="F155" s="73">
        <f>+A!F177</f>
        <v>0</v>
      </c>
      <c r="G155" s="76">
        <f>+A!I177+A!J177</f>
        <v>0</v>
      </c>
      <c r="H155" s="75" t="str">
        <f>IF(+G155=0,"", IF(+A!J177=0,"D","C"))</f>
        <v/>
      </c>
      <c r="I155" s="73" t="str">
        <f>LEFT(A!K177,28)</f>
        <v/>
      </c>
      <c r="J155" s="74">
        <f>+A!L177</f>
        <v>0</v>
      </c>
      <c r="K155" s="73">
        <v>2</v>
      </c>
    </row>
    <row r="156" spans="1:11" s="73" customFormat="1" ht="13.8">
      <c r="A156" s="72" t="str">
        <f ca="1">TEXT(+A!M$1,"yyyymmdd")</f>
        <v>20130501</v>
      </c>
      <c r="B156" s="73">
        <f>+A!B178</f>
        <v>156</v>
      </c>
      <c r="C156" s="73">
        <f>+A!C178</f>
        <v>0</v>
      </c>
      <c r="D156" s="73">
        <f>+A!D178</f>
        <v>0</v>
      </c>
      <c r="E156" s="73">
        <f>+A!E178</f>
        <v>0</v>
      </c>
      <c r="F156" s="73">
        <f>+A!F178</f>
        <v>0</v>
      </c>
      <c r="G156" s="76">
        <f>+A!I178+A!J178</f>
        <v>0</v>
      </c>
      <c r="H156" s="75" t="str">
        <f>IF(+G156=0,"", IF(+A!J178=0,"D","C"))</f>
        <v/>
      </c>
      <c r="I156" s="73" t="str">
        <f>LEFT(A!K178,28)</f>
        <v/>
      </c>
      <c r="J156" s="74">
        <f>+A!L178</f>
        <v>0</v>
      </c>
      <c r="K156" s="73">
        <v>2</v>
      </c>
    </row>
    <row r="157" spans="1:11" s="73" customFormat="1" ht="13.8">
      <c r="A157" s="72" t="str">
        <f ca="1">TEXT(+A!M$1,"yyyymmdd")</f>
        <v>20130501</v>
      </c>
      <c r="B157" s="73">
        <f>+A!B179</f>
        <v>157</v>
      </c>
      <c r="C157" s="73">
        <f>+A!C179</f>
        <v>0</v>
      </c>
      <c r="D157" s="73">
        <f>+A!D179</f>
        <v>0</v>
      </c>
      <c r="E157" s="73">
        <f>+A!E179</f>
        <v>0</v>
      </c>
      <c r="F157" s="73">
        <f>+A!F179</f>
        <v>0</v>
      </c>
      <c r="G157" s="76">
        <f>+A!I179+A!J179</f>
        <v>0</v>
      </c>
      <c r="H157" s="75" t="str">
        <f>IF(+G157=0,"", IF(+A!J179=0,"D","C"))</f>
        <v/>
      </c>
      <c r="I157" s="73" t="str">
        <f>LEFT(A!K179,28)</f>
        <v/>
      </c>
      <c r="J157" s="74">
        <f>+A!L179</f>
        <v>0</v>
      </c>
      <c r="K157" s="73">
        <v>2</v>
      </c>
    </row>
    <row r="158" spans="1:11" s="73" customFormat="1" ht="13.8">
      <c r="A158" s="72" t="str">
        <f ca="1">TEXT(+A!M$1,"yyyymmdd")</f>
        <v>20130501</v>
      </c>
      <c r="B158" s="73">
        <f>+A!B180</f>
        <v>158</v>
      </c>
      <c r="C158" s="73">
        <f>+A!C180</f>
        <v>0</v>
      </c>
      <c r="D158" s="73">
        <f>+A!D180</f>
        <v>0</v>
      </c>
      <c r="E158" s="73">
        <f>+A!E180</f>
        <v>0</v>
      </c>
      <c r="F158" s="73">
        <f>+A!F180</f>
        <v>0</v>
      </c>
      <c r="G158" s="76">
        <f>+A!I180+A!J180</f>
        <v>0</v>
      </c>
      <c r="H158" s="75" t="str">
        <f>IF(+G158=0,"", IF(+A!J180=0,"D","C"))</f>
        <v/>
      </c>
      <c r="I158" s="73" t="str">
        <f>LEFT(A!K180,28)</f>
        <v/>
      </c>
      <c r="J158" s="74">
        <f>+A!L180</f>
        <v>0</v>
      </c>
      <c r="K158" s="73">
        <v>2</v>
      </c>
    </row>
    <row r="159" spans="1:11" s="73" customFormat="1" ht="13.8">
      <c r="A159" s="72" t="str">
        <f ca="1">TEXT(+A!M$1,"yyyymmdd")</f>
        <v>20130501</v>
      </c>
      <c r="B159" s="73">
        <f>+A!B181</f>
        <v>159</v>
      </c>
      <c r="C159" s="73">
        <f>+A!C181</f>
        <v>0</v>
      </c>
      <c r="D159" s="73">
        <f>+A!D181</f>
        <v>0</v>
      </c>
      <c r="E159" s="73">
        <f>+A!E181</f>
        <v>0</v>
      </c>
      <c r="F159" s="73">
        <f>+A!F181</f>
        <v>0</v>
      </c>
      <c r="G159" s="76">
        <f>+A!I181+A!J181</f>
        <v>0</v>
      </c>
      <c r="H159" s="75" t="str">
        <f>IF(+G159=0,"", IF(+A!J181=0,"D","C"))</f>
        <v/>
      </c>
      <c r="I159" s="73" t="str">
        <f>LEFT(A!K181,28)</f>
        <v/>
      </c>
      <c r="J159" s="74">
        <f>+A!L181</f>
        <v>0</v>
      </c>
      <c r="K159" s="73">
        <v>2</v>
      </c>
    </row>
    <row r="160" spans="1:11" s="73" customFormat="1" ht="13.8">
      <c r="A160" s="72" t="str">
        <f ca="1">TEXT(+A!M$1,"yyyymmdd")</f>
        <v>20130501</v>
      </c>
      <c r="B160" s="73">
        <f>+A!B182</f>
        <v>160</v>
      </c>
      <c r="C160" s="73">
        <f>+A!C182</f>
        <v>0</v>
      </c>
      <c r="D160" s="73">
        <f>+A!D182</f>
        <v>0</v>
      </c>
      <c r="E160" s="73">
        <f>+A!E182</f>
        <v>0</v>
      </c>
      <c r="F160" s="73">
        <f>+A!F182</f>
        <v>0</v>
      </c>
      <c r="G160" s="76">
        <f>+A!I182+A!J182</f>
        <v>0</v>
      </c>
      <c r="H160" s="75" t="str">
        <f>IF(+G160=0,"", IF(+A!J182=0,"D","C"))</f>
        <v/>
      </c>
      <c r="I160" s="73" t="str">
        <f>LEFT(A!K182,28)</f>
        <v/>
      </c>
      <c r="J160" s="74">
        <f>+A!L182</f>
        <v>0</v>
      </c>
      <c r="K160" s="73">
        <v>2</v>
      </c>
    </row>
    <row r="161" spans="1:11" s="73" customFormat="1" ht="13.8">
      <c r="A161" s="72" t="str">
        <f ca="1">TEXT(+A!M$1,"yyyymmdd")</f>
        <v>20130501</v>
      </c>
      <c r="B161" s="73">
        <f>+A!B183</f>
        <v>161</v>
      </c>
      <c r="C161" s="73">
        <f>+A!C183</f>
        <v>0</v>
      </c>
      <c r="D161" s="73">
        <f>+A!D183</f>
        <v>0</v>
      </c>
      <c r="E161" s="73">
        <f>+A!E183</f>
        <v>0</v>
      </c>
      <c r="F161" s="73">
        <f>+A!F183</f>
        <v>0</v>
      </c>
      <c r="G161" s="76">
        <f>+A!I183+A!J183</f>
        <v>0</v>
      </c>
      <c r="H161" s="75" t="str">
        <f>IF(+G161=0,"", IF(+A!J183=0,"D","C"))</f>
        <v/>
      </c>
      <c r="I161" s="73" t="str">
        <f>LEFT(A!K183,28)</f>
        <v/>
      </c>
      <c r="J161" s="74">
        <f>+A!L183</f>
        <v>0</v>
      </c>
      <c r="K161" s="73">
        <v>2</v>
      </c>
    </row>
    <row r="162" spans="1:11" s="73" customFormat="1" ht="13.8">
      <c r="A162" s="72" t="str">
        <f ca="1">TEXT(+A!M$1,"yyyymmdd")</f>
        <v>20130501</v>
      </c>
      <c r="B162" s="73">
        <f>+A!B184</f>
        <v>162</v>
      </c>
      <c r="C162" s="73">
        <f>+A!C184</f>
        <v>0</v>
      </c>
      <c r="D162" s="73">
        <f>+A!D184</f>
        <v>0</v>
      </c>
      <c r="E162" s="73">
        <f>+A!E184</f>
        <v>0</v>
      </c>
      <c r="F162" s="73">
        <f>+A!F184</f>
        <v>0</v>
      </c>
      <c r="G162" s="76">
        <f>+A!I184+A!J184</f>
        <v>0</v>
      </c>
      <c r="H162" s="75" t="str">
        <f>IF(+G162=0,"", IF(+A!J184=0,"D","C"))</f>
        <v/>
      </c>
      <c r="I162" s="73" t="str">
        <f>LEFT(A!K184,28)</f>
        <v/>
      </c>
      <c r="J162" s="74">
        <f>+A!L184</f>
        <v>0</v>
      </c>
      <c r="K162" s="73">
        <v>2</v>
      </c>
    </row>
    <row r="163" spans="1:11" s="73" customFormat="1" ht="13.8">
      <c r="A163" s="72" t="str">
        <f ca="1">TEXT(+A!M$1,"yyyymmdd")</f>
        <v>20130501</v>
      </c>
      <c r="B163" s="73">
        <f>+A!B185</f>
        <v>163</v>
      </c>
      <c r="C163" s="73">
        <f>+A!C185</f>
        <v>0</v>
      </c>
      <c r="D163" s="73">
        <f>+A!D185</f>
        <v>0</v>
      </c>
      <c r="E163" s="73">
        <f>+A!E185</f>
        <v>0</v>
      </c>
      <c r="F163" s="73">
        <f>+A!F185</f>
        <v>0</v>
      </c>
      <c r="G163" s="76">
        <f>+A!I185+A!J185</f>
        <v>0</v>
      </c>
      <c r="H163" s="75" t="str">
        <f>IF(+G163=0,"", IF(+A!J185=0,"D","C"))</f>
        <v/>
      </c>
      <c r="I163" s="73" t="str">
        <f>LEFT(A!K185,28)</f>
        <v/>
      </c>
      <c r="J163" s="74">
        <f>+A!L185</f>
        <v>0</v>
      </c>
      <c r="K163" s="73">
        <v>2</v>
      </c>
    </row>
    <row r="164" spans="1:11" s="73" customFormat="1" ht="13.8">
      <c r="A164" s="72" t="str">
        <f ca="1">TEXT(+A!M$1,"yyyymmdd")</f>
        <v>20130501</v>
      </c>
      <c r="B164" s="73">
        <f>+A!B186</f>
        <v>164</v>
      </c>
      <c r="C164" s="73">
        <f>+A!C186</f>
        <v>0</v>
      </c>
      <c r="D164" s="73">
        <f>+A!D186</f>
        <v>0</v>
      </c>
      <c r="E164" s="73">
        <f>+A!E186</f>
        <v>0</v>
      </c>
      <c r="F164" s="73">
        <f>+A!F186</f>
        <v>0</v>
      </c>
      <c r="G164" s="76">
        <f>+A!I186+A!J186</f>
        <v>0</v>
      </c>
      <c r="H164" s="75" t="str">
        <f>IF(+G164=0,"", IF(+A!J186=0,"D","C"))</f>
        <v/>
      </c>
      <c r="I164" s="73" t="str">
        <f>LEFT(A!K186,28)</f>
        <v/>
      </c>
      <c r="J164" s="74">
        <f>+A!L186</f>
        <v>0</v>
      </c>
      <c r="K164" s="73">
        <v>2</v>
      </c>
    </row>
    <row r="165" spans="1:11" s="73" customFormat="1" ht="13.8">
      <c r="A165" s="72" t="str">
        <f ca="1">TEXT(+A!M$1,"yyyymmdd")</f>
        <v>20130501</v>
      </c>
      <c r="B165" s="73">
        <f>+A!B187</f>
        <v>165</v>
      </c>
      <c r="C165" s="73">
        <f>+A!C187</f>
        <v>0</v>
      </c>
      <c r="D165" s="73">
        <f>+A!D187</f>
        <v>0</v>
      </c>
      <c r="E165" s="73">
        <f>+A!E187</f>
        <v>0</v>
      </c>
      <c r="F165" s="73">
        <f>+A!F187</f>
        <v>0</v>
      </c>
      <c r="G165" s="76">
        <f>+A!I187+A!J187</f>
        <v>0</v>
      </c>
      <c r="H165" s="75" t="str">
        <f>IF(+G165=0,"", IF(+A!J187=0,"D","C"))</f>
        <v/>
      </c>
      <c r="I165" s="73" t="str">
        <f>LEFT(A!K187,28)</f>
        <v/>
      </c>
      <c r="J165" s="74">
        <f>+A!L187</f>
        <v>0</v>
      </c>
      <c r="K165" s="73">
        <v>2</v>
      </c>
    </row>
    <row r="166" spans="1:11" s="73" customFormat="1" ht="13.8">
      <c r="A166" s="72" t="str">
        <f ca="1">TEXT(+A!M$1,"yyyymmdd")</f>
        <v>20130501</v>
      </c>
      <c r="B166" s="73">
        <f>+A!B188</f>
        <v>166</v>
      </c>
      <c r="C166" s="73">
        <f>+A!C188</f>
        <v>0</v>
      </c>
      <c r="D166" s="73">
        <f>+A!D188</f>
        <v>0</v>
      </c>
      <c r="E166" s="73">
        <f>+A!E188</f>
        <v>0</v>
      </c>
      <c r="F166" s="73">
        <f>+A!F188</f>
        <v>0</v>
      </c>
      <c r="G166" s="76">
        <f>+A!I188+A!J188</f>
        <v>0</v>
      </c>
      <c r="H166" s="75" t="str">
        <f>IF(+G166=0,"", IF(+A!J188=0,"D","C"))</f>
        <v/>
      </c>
      <c r="I166" s="73" t="str">
        <f>LEFT(A!K188,28)</f>
        <v/>
      </c>
      <c r="J166" s="74">
        <f>+A!L188</f>
        <v>0</v>
      </c>
      <c r="K166" s="73">
        <v>2</v>
      </c>
    </row>
    <row r="167" spans="1:11" s="73" customFormat="1" ht="13.8">
      <c r="A167" s="72" t="str">
        <f ca="1">TEXT(+A!M$1,"yyyymmdd")</f>
        <v>20130501</v>
      </c>
      <c r="B167" s="73">
        <f>+A!B189</f>
        <v>167</v>
      </c>
      <c r="C167" s="73">
        <f>+A!C189</f>
        <v>0</v>
      </c>
      <c r="D167" s="73">
        <f>+A!D189</f>
        <v>0</v>
      </c>
      <c r="E167" s="73">
        <f>+A!E189</f>
        <v>0</v>
      </c>
      <c r="F167" s="73">
        <f>+A!F189</f>
        <v>0</v>
      </c>
      <c r="G167" s="76">
        <f>+A!I189+A!J189</f>
        <v>0</v>
      </c>
      <c r="H167" s="75" t="str">
        <f>IF(+G167=0,"", IF(+A!J189=0,"D","C"))</f>
        <v/>
      </c>
      <c r="I167" s="73" t="str">
        <f>LEFT(A!K189,28)</f>
        <v/>
      </c>
      <c r="J167" s="74">
        <f>+A!L189</f>
        <v>0</v>
      </c>
      <c r="K167" s="73">
        <v>2</v>
      </c>
    </row>
    <row r="168" spans="1:11" s="73" customFormat="1" ht="13.8">
      <c r="A168" s="72" t="str">
        <f ca="1">TEXT(+A!M$1,"yyyymmdd")</f>
        <v>20130501</v>
      </c>
      <c r="B168" s="73">
        <f>+A!B190</f>
        <v>168</v>
      </c>
      <c r="C168" s="73">
        <f>+A!C190</f>
        <v>0</v>
      </c>
      <c r="D168" s="73">
        <f>+A!D190</f>
        <v>0</v>
      </c>
      <c r="E168" s="73">
        <f>+A!E190</f>
        <v>0</v>
      </c>
      <c r="F168" s="73">
        <f>+A!F190</f>
        <v>0</v>
      </c>
      <c r="G168" s="76">
        <f>+A!I190+A!J190</f>
        <v>0</v>
      </c>
      <c r="H168" s="75" t="str">
        <f>IF(+G168=0,"", IF(+A!J190=0,"D","C"))</f>
        <v/>
      </c>
      <c r="I168" s="73" t="str">
        <f>LEFT(A!K190,28)</f>
        <v/>
      </c>
      <c r="J168" s="74">
        <f>+A!L190</f>
        <v>0</v>
      </c>
      <c r="K168" s="73">
        <v>2</v>
      </c>
    </row>
    <row r="169" spans="1:11" s="73" customFormat="1" ht="13.8">
      <c r="A169" s="72" t="str">
        <f ca="1">TEXT(+A!M$1,"yyyymmdd")</f>
        <v>20130501</v>
      </c>
      <c r="B169" s="73">
        <f>+A!B191</f>
        <v>169</v>
      </c>
      <c r="C169" s="73">
        <f>+A!C191</f>
        <v>0</v>
      </c>
      <c r="D169" s="73">
        <f>+A!D191</f>
        <v>0</v>
      </c>
      <c r="E169" s="73">
        <f>+A!E191</f>
        <v>0</v>
      </c>
      <c r="F169" s="73">
        <f>+A!F191</f>
        <v>0</v>
      </c>
      <c r="G169" s="76">
        <f>+A!I191+A!J191</f>
        <v>0</v>
      </c>
      <c r="H169" s="75" t="str">
        <f>IF(+G169=0,"", IF(+A!J191=0,"D","C"))</f>
        <v/>
      </c>
      <c r="I169" s="73" t="str">
        <f>LEFT(A!K191,28)</f>
        <v/>
      </c>
      <c r="J169" s="74">
        <f>+A!L191</f>
        <v>0</v>
      </c>
      <c r="K169" s="73">
        <v>2</v>
      </c>
    </row>
    <row r="170" spans="1:11" s="73" customFormat="1" ht="13.8">
      <c r="A170" s="72" t="str">
        <f ca="1">TEXT(+A!M$1,"yyyymmdd")</f>
        <v>20130501</v>
      </c>
      <c r="B170" s="73">
        <f>+A!B192</f>
        <v>170</v>
      </c>
      <c r="C170" s="73">
        <f>+A!C192</f>
        <v>0</v>
      </c>
      <c r="D170" s="73">
        <f>+A!D192</f>
        <v>0</v>
      </c>
      <c r="E170" s="73">
        <f>+A!E192</f>
        <v>0</v>
      </c>
      <c r="F170" s="73">
        <f>+A!F192</f>
        <v>0</v>
      </c>
      <c r="G170" s="76">
        <f>+A!I192+A!J192</f>
        <v>0</v>
      </c>
      <c r="H170" s="75" t="str">
        <f>IF(+G170=0,"", IF(+A!J192=0,"D","C"))</f>
        <v/>
      </c>
      <c r="I170" s="73" t="str">
        <f>LEFT(A!K192,28)</f>
        <v/>
      </c>
      <c r="J170" s="74">
        <f>+A!L192</f>
        <v>0</v>
      </c>
      <c r="K170" s="73">
        <v>2</v>
      </c>
    </row>
    <row r="171" spans="1:11" s="73" customFormat="1" ht="13.8">
      <c r="A171" s="72" t="str">
        <f ca="1">TEXT(+A!M$1,"yyyymmdd")</f>
        <v>20130501</v>
      </c>
      <c r="B171" s="73">
        <f>+A!B193</f>
        <v>171</v>
      </c>
      <c r="C171" s="73">
        <f>+A!C193</f>
        <v>0</v>
      </c>
      <c r="D171" s="73">
        <f>+A!D193</f>
        <v>0</v>
      </c>
      <c r="E171" s="73">
        <f>+A!E193</f>
        <v>0</v>
      </c>
      <c r="F171" s="73">
        <f>+A!F193</f>
        <v>0</v>
      </c>
      <c r="G171" s="76">
        <f>+A!I193+A!J193</f>
        <v>0</v>
      </c>
      <c r="H171" s="75" t="str">
        <f>IF(+G171=0,"", IF(+A!J193=0,"D","C"))</f>
        <v/>
      </c>
      <c r="I171" s="73" t="str">
        <f>LEFT(A!K193,28)</f>
        <v/>
      </c>
      <c r="J171" s="74">
        <f>+A!L193</f>
        <v>0</v>
      </c>
      <c r="K171" s="73">
        <v>2</v>
      </c>
    </row>
    <row r="172" spans="1:11" s="73" customFormat="1" ht="13.8">
      <c r="A172" s="72" t="str">
        <f ca="1">TEXT(+A!M$1,"yyyymmdd")</f>
        <v>20130501</v>
      </c>
      <c r="B172" s="73">
        <f>+A!B194</f>
        <v>172</v>
      </c>
      <c r="C172" s="73">
        <f>+A!C194</f>
        <v>0</v>
      </c>
      <c r="D172" s="73">
        <f>+A!D194</f>
        <v>0</v>
      </c>
      <c r="E172" s="73">
        <f>+A!E194</f>
        <v>0</v>
      </c>
      <c r="F172" s="73">
        <f>+A!F194</f>
        <v>0</v>
      </c>
      <c r="G172" s="76">
        <f>+A!I194+A!J194</f>
        <v>0</v>
      </c>
      <c r="H172" s="75" t="str">
        <f>IF(+G172=0,"", IF(+A!J194=0,"D","C"))</f>
        <v/>
      </c>
      <c r="I172" s="73" t="str">
        <f>LEFT(A!K194,28)</f>
        <v/>
      </c>
      <c r="J172" s="74">
        <f>+A!L194</f>
        <v>0</v>
      </c>
      <c r="K172" s="73">
        <v>2</v>
      </c>
    </row>
    <row r="173" spans="1:11" s="73" customFormat="1" ht="13.8">
      <c r="A173" s="72" t="str">
        <f ca="1">TEXT(+A!M$1,"yyyymmdd")</f>
        <v>20130501</v>
      </c>
      <c r="B173" s="73">
        <f>+A!B195</f>
        <v>173</v>
      </c>
      <c r="C173" s="73">
        <f>+A!C195</f>
        <v>0</v>
      </c>
      <c r="D173" s="73">
        <f>+A!D195</f>
        <v>0</v>
      </c>
      <c r="E173" s="73">
        <f>+A!E195</f>
        <v>0</v>
      </c>
      <c r="F173" s="73">
        <f>+A!F195</f>
        <v>0</v>
      </c>
      <c r="G173" s="76">
        <f>+A!I195+A!J195</f>
        <v>0</v>
      </c>
      <c r="H173" s="75" t="str">
        <f>IF(+G173=0,"", IF(+A!J195=0,"D","C"))</f>
        <v/>
      </c>
      <c r="I173" s="73" t="str">
        <f>LEFT(A!K195,28)</f>
        <v/>
      </c>
      <c r="J173" s="74">
        <f>+A!L195</f>
        <v>0</v>
      </c>
      <c r="K173" s="73">
        <v>2</v>
      </c>
    </row>
    <row r="174" spans="1:11" s="73" customFormat="1" ht="13.8">
      <c r="A174" s="72" t="str">
        <f ca="1">TEXT(+A!M$1,"yyyymmdd")</f>
        <v>20130501</v>
      </c>
      <c r="B174" s="73">
        <f>+A!B196</f>
        <v>174</v>
      </c>
      <c r="C174" s="73">
        <f>+A!C196</f>
        <v>0</v>
      </c>
      <c r="D174" s="73">
        <f>+A!D196</f>
        <v>0</v>
      </c>
      <c r="E174" s="73">
        <f>+A!E196</f>
        <v>0</v>
      </c>
      <c r="F174" s="73">
        <f>+A!F196</f>
        <v>0</v>
      </c>
      <c r="G174" s="76">
        <f>+A!I196+A!J196</f>
        <v>0</v>
      </c>
      <c r="H174" s="75" t="str">
        <f>IF(+G174=0,"", IF(+A!J196=0,"D","C"))</f>
        <v/>
      </c>
      <c r="I174" s="73" t="str">
        <f>LEFT(A!K196,28)</f>
        <v/>
      </c>
      <c r="J174" s="74">
        <f>+A!L196</f>
        <v>0</v>
      </c>
      <c r="K174" s="73">
        <v>2</v>
      </c>
    </row>
    <row r="175" spans="1:11" s="73" customFormat="1" ht="13.8">
      <c r="A175" s="72" t="str">
        <f ca="1">TEXT(+A!M$1,"yyyymmdd")</f>
        <v>20130501</v>
      </c>
      <c r="B175" s="73">
        <f>+A!B197</f>
        <v>175</v>
      </c>
      <c r="C175" s="73">
        <f>+A!C197</f>
        <v>0</v>
      </c>
      <c r="D175" s="73">
        <f>+A!D197</f>
        <v>0</v>
      </c>
      <c r="E175" s="73">
        <f>+A!E197</f>
        <v>0</v>
      </c>
      <c r="F175" s="73">
        <f>+A!F197</f>
        <v>0</v>
      </c>
      <c r="G175" s="76">
        <f>+A!I197+A!J197</f>
        <v>0</v>
      </c>
      <c r="H175" s="75" t="str">
        <f>IF(+G175=0,"", IF(+A!J197=0,"D","C"))</f>
        <v/>
      </c>
      <c r="I175" s="73" t="str">
        <f>LEFT(A!K197,28)</f>
        <v/>
      </c>
      <c r="J175" s="74">
        <f>+A!L197</f>
        <v>0</v>
      </c>
      <c r="K175" s="73">
        <v>2</v>
      </c>
    </row>
    <row r="176" spans="1:11" s="73" customFormat="1" ht="13.8">
      <c r="A176" s="72" t="str">
        <f ca="1">TEXT(+A!M$1,"yyyymmdd")</f>
        <v>20130501</v>
      </c>
      <c r="B176" s="73">
        <f>+A!B198</f>
        <v>176</v>
      </c>
      <c r="C176" s="73">
        <f>+A!C198</f>
        <v>0</v>
      </c>
      <c r="D176" s="73">
        <f>+A!D198</f>
        <v>0</v>
      </c>
      <c r="E176" s="73">
        <f>+A!E198</f>
        <v>0</v>
      </c>
      <c r="F176" s="73">
        <f>+A!F198</f>
        <v>0</v>
      </c>
      <c r="G176" s="76">
        <f>+A!I198+A!J198</f>
        <v>0</v>
      </c>
      <c r="H176" s="75" t="str">
        <f>IF(+G176=0,"", IF(+A!J198=0,"D","C"))</f>
        <v/>
      </c>
      <c r="I176" s="73" t="str">
        <f>LEFT(A!K198,28)</f>
        <v/>
      </c>
      <c r="J176" s="74">
        <f>+A!L198</f>
        <v>0</v>
      </c>
      <c r="K176" s="73">
        <v>2</v>
      </c>
    </row>
    <row r="177" spans="1:11" s="73" customFormat="1" ht="13.8">
      <c r="A177" s="72" t="str">
        <f ca="1">TEXT(+A!M$1,"yyyymmdd")</f>
        <v>20130501</v>
      </c>
      <c r="B177" s="73">
        <f>+A!B199</f>
        <v>177</v>
      </c>
      <c r="C177" s="73">
        <f>+A!C199</f>
        <v>0</v>
      </c>
      <c r="D177" s="73">
        <f>+A!D199</f>
        <v>0</v>
      </c>
      <c r="E177" s="73">
        <f>+A!E199</f>
        <v>0</v>
      </c>
      <c r="F177" s="73">
        <f>+A!F199</f>
        <v>0</v>
      </c>
      <c r="G177" s="76">
        <f>+A!I199+A!J199</f>
        <v>0</v>
      </c>
      <c r="H177" s="75" t="str">
        <f>IF(+G177=0,"", IF(+A!J199=0,"D","C"))</f>
        <v/>
      </c>
      <c r="I177" s="73" t="str">
        <f>LEFT(A!K199,28)</f>
        <v/>
      </c>
      <c r="J177" s="74">
        <f>+A!L199</f>
        <v>0</v>
      </c>
      <c r="K177" s="73">
        <v>2</v>
      </c>
    </row>
    <row r="178" spans="1:11" s="73" customFormat="1" ht="13.8">
      <c r="A178" s="72" t="str">
        <f ca="1">TEXT(+A!M$1,"yyyymmdd")</f>
        <v>20130501</v>
      </c>
      <c r="B178" s="73">
        <f>+A!B200</f>
        <v>178</v>
      </c>
      <c r="C178" s="73">
        <f>+A!C200</f>
        <v>0</v>
      </c>
      <c r="D178" s="73">
        <f>+A!D200</f>
        <v>0</v>
      </c>
      <c r="E178" s="73">
        <f>+A!E200</f>
        <v>0</v>
      </c>
      <c r="F178" s="73">
        <f>+A!F200</f>
        <v>0</v>
      </c>
      <c r="G178" s="76">
        <f>+A!I200+A!J200</f>
        <v>0</v>
      </c>
      <c r="H178" s="75" t="str">
        <f>IF(+G178=0,"", IF(+A!J200=0,"D","C"))</f>
        <v/>
      </c>
      <c r="I178" s="73" t="str">
        <f>LEFT(A!K200,28)</f>
        <v/>
      </c>
      <c r="J178" s="74">
        <f>+A!L200</f>
        <v>0</v>
      </c>
      <c r="K178" s="73">
        <v>2</v>
      </c>
    </row>
    <row r="179" spans="1:11" s="73" customFormat="1" ht="13.8">
      <c r="A179" s="72" t="str">
        <f ca="1">TEXT(+A!M$1,"yyyymmdd")</f>
        <v>20130501</v>
      </c>
      <c r="B179" s="73">
        <f>+A!B201</f>
        <v>179</v>
      </c>
      <c r="C179" s="73">
        <f>+A!C201</f>
        <v>0</v>
      </c>
      <c r="D179" s="73">
        <f>+A!D201</f>
        <v>0</v>
      </c>
      <c r="E179" s="73">
        <f>+A!E201</f>
        <v>0</v>
      </c>
      <c r="F179" s="73">
        <f>+A!F201</f>
        <v>0</v>
      </c>
      <c r="G179" s="76">
        <f>+A!I201+A!J201</f>
        <v>0</v>
      </c>
      <c r="H179" s="75" t="str">
        <f>IF(+G179=0,"", IF(+A!J201=0,"D","C"))</f>
        <v/>
      </c>
      <c r="I179" s="73" t="str">
        <f>LEFT(A!K201,28)</f>
        <v/>
      </c>
      <c r="J179" s="74">
        <f>+A!L201</f>
        <v>0</v>
      </c>
      <c r="K179" s="73">
        <v>2</v>
      </c>
    </row>
    <row r="180" spans="1:11" s="73" customFormat="1" ht="13.8">
      <c r="A180" s="72" t="str">
        <f ca="1">TEXT(+A!M$1,"yyyymmdd")</f>
        <v>20130501</v>
      </c>
      <c r="B180" s="73">
        <f>+A!B202</f>
        <v>180</v>
      </c>
      <c r="C180" s="73">
        <f>+A!C202</f>
        <v>0</v>
      </c>
      <c r="D180" s="73">
        <f>+A!D202</f>
        <v>0</v>
      </c>
      <c r="E180" s="73">
        <f>+A!E202</f>
        <v>0</v>
      </c>
      <c r="F180" s="73">
        <f>+A!F202</f>
        <v>0</v>
      </c>
      <c r="G180" s="76">
        <f>+A!I202+A!J202</f>
        <v>0</v>
      </c>
      <c r="H180" s="75" t="str">
        <f>IF(+G180=0,"", IF(+A!J202=0,"D","C"))</f>
        <v/>
      </c>
      <c r="I180" s="73" t="str">
        <f>LEFT(A!K202,28)</f>
        <v/>
      </c>
      <c r="J180" s="74">
        <f>+A!L202</f>
        <v>0</v>
      </c>
      <c r="K180" s="73">
        <v>2</v>
      </c>
    </row>
    <row r="181" spans="1:11" s="73" customFormat="1" ht="13.8">
      <c r="A181" s="72" t="str">
        <f ca="1">TEXT(+A!M$1,"yyyymmdd")</f>
        <v>20130501</v>
      </c>
      <c r="B181" s="73">
        <f>+A!B203</f>
        <v>181</v>
      </c>
      <c r="C181" s="73">
        <f>+A!C203</f>
        <v>0</v>
      </c>
      <c r="D181" s="73">
        <f>+A!D203</f>
        <v>0</v>
      </c>
      <c r="E181" s="73">
        <f>+A!E203</f>
        <v>0</v>
      </c>
      <c r="F181" s="73">
        <f>+A!F203</f>
        <v>0</v>
      </c>
      <c r="G181" s="76">
        <f>+A!I203+A!J203</f>
        <v>0</v>
      </c>
      <c r="H181" s="75" t="str">
        <f>IF(+G181=0,"", IF(+A!J203=0,"D","C"))</f>
        <v/>
      </c>
      <c r="I181" s="73" t="str">
        <f>LEFT(A!K203,28)</f>
        <v/>
      </c>
      <c r="J181" s="74">
        <f>+A!L203</f>
        <v>0</v>
      </c>
      <c r="K181" s="73">
        <v>2</v>
      </c>
    </row>
    <row r="182" spans="1:11" s="73" customFormat="1" ht="13.8">
      <c r="A182" s="72" t="str">
        <f ca="1">TEXT(+A!M$1,"yyyymmdd")</f>
        <v>20130501</v>
      </c>
      <c r="B182" s="73">
        <f>+A!B204</f>
        <v>182</v>
      </c>
      <c r="C182" s="73">
        <f>+A!C204</f>
        <v>0</v>
      </c>
      <c r="D182" s="73">
        <f>+A!D204</f>
        <v>0</v>
      </c>
      <c r="E182" s="73">
        <f>+A!E204</f>
        <v>0</v>
      </c>
      <c r="F182" s="73">
        <f>+A!F204</f>
        <v>0</v>
      </c>
      <c r="G182" s="76">
        <f>+A!I204+A!J204</f>
        <v>0</v>
      </c>
      <c r="H182" s="75" t="str">
        <f>IF(+G182=0,"", IF(+A!J204=0,"D","C"))</f>
        <v/>
      </c>
      <c r="I182" s="73" t="str">
        <f>LEFT(A!K204,28)</f>
        <v/>
      </c>
      <c r="J182" s="74">
        <f>+A!L204</f>
        <v>0</v>
      </c>
      <c r="K182" s="73">
        <v>2</v>
      </c>
    </row>
    <row r="183" spans="1:11" s="73" customFormat="1" ht="13.8">
      <c r="A183" s="72" t="str">
        <f ca="1">TEXT(+A!M$1,"yyyymmdd")</f>
        <v>20130501</v>
      </c>
      <c r="B183" s="73">
        <f>+A!B205</f>
        <v>183</v>
      </c>
      <c r="C183" s="73">
        <f>+A!C205</f>
        <v>0</v>
      </c>
      <c r="D183" s="73">
        <f>+A!D205</f>
        <v>0</v>
      </c>
      <c r="E183" s="73">
        <f>+A!E205</f>
        <v>0</v>
      </c>
      <c r="F183" s="73">
        <f>+A!F205</f>
        <v>0</v>
      </c>
      <c r="G183" s="76">
        <f>+A!I205+A!J205</f>
        <v>0</v>
      </c>
      <c r="H183" s="75" t="str">
        <f>IF(+G183=0,"", IF(+A!J205=0,"D","C"))</f>
        <v/>
      </c>
      <c r="I183" s="73" t="str">
        <f>LEFT(A!K205,28)</f>
        <v/>
      </c>
      <c r="J183" s="74">
        <f>+A!L205</f>
        <v>0</v>
      </c>
      <c r="K183" s="73">
        <v>2</v>
      </c>
    </row>
    <row r="184" spans="1:11" s="73" customFormat="1" ht="13.8">
      <c r="A184" s="72" t="str">
        <f ca="1">TEXT(+A!M$1,"yyyymmdd")</f>
        <v>20130501</v>
      </c>
      <c r="B184" s="73">
        <f>+A!B206</f>
        <v>184</v>
      </c>
      <c r="C184" s="73">
        <f>+A!C206</f>
        <v>0</v>
      </c>
      <c r="D184" s="73">
        <f>+A!D206</f>
        <v>0</v>
      </c>
      <c r="E184" s="73">
        <f>+A!E206</f>
        <v>0</v>
      </c>
      <c r="F184" s="73">
        <f>+A!F206</f>
        <v>0</v>
      </c>
      <c r="G184" s="76">
        <f>+A!I206+A!J206</f>
        <v>0</v>
      </c>
      <c r="H184" s="75" t="str">
        <f>IF(+G184=0,"", IF(+A!J206=0,"D","C"))</f>
        <v/>
      </c>
      <c r="I184" s="73" t="str">
        <f>LEFT(A!K206,28)</f>
        <v/>
      </c>
      <c r="J184" s="74">
        <f>+A!L206</f>
        <v>0</v>
      </c>
      <c r="K184" s="73">
        <v>2</v>
      </c>
    </row>
    <row r="185" spans="1:11" s="73" customFormat="1" ht="13.8">
      <c r="A185" s="72" t="str">
        <f ca="1">TEXT(+A!M$1,"yyyymmdd")</f>
        <v>20130501</v>
      </c>
      <c r="B185" s="73">
        <f>+A!B207</f>
        <v>185</v>
      </c>
      <c r="C185" s="73">
        <f>+A!C207</f>
        <v>0</v>
      </c>
      <c r="D185" s="73">
        <f>+A!D207</f>
        <v>0</v>
      </c>
      <c r="E185" s="73">
        <f>+A!E207</f>
        <v>0</v>
      </c>
      <c r="F185" s="73">
        <f>+A!F207</f>
        <v>0</v>
      </c>
      <c r="G185" s="76">
        <f>+A!I207+A!J207</f>
        <v>0</v>
      </c>
      <c r="H185" s="75" t="str">
        <f>IF(+G185=0,"", IF(+A!J207=0,"D","C"))</f>
        <v/>
      </c>
      <c r="I185" s="73" t="str">
        <f>LEFT(A!K207,28)</f>
        <v/>
      </c>
      <c r="J185" s="74">
        <f>+A!L207</f>
        <v>0</v>
      </c>
      <c r="K185" s="73">
        <v>2</v>
      </c>
    </row>
    <row r="186" spans="1:11" s="73" customFormat="1" ht="13.8">
      <c r="A186" s="72" t="str">
        <f ca="1">TEXT(+A!M$1,"yyyymmdd")</f>
        <v>20130501</v>
      </c>
      <c r="B186" s="73">
        <f>+A!B208</f>
        <v>186</v>
      </c>
      <c r="C186" s="73">
        <f>+A!C208</f>
        <v>0</v>
      </c>
      <c r="D186" s="73">
        <f>+A!D208</f>
        <v>0</v>
      </c>
      <c r="E186" s="73">
        <f>+A!E208</f>
        <v>0</v>
      </c>
      <c r="F186" s="73">
        <f>+A!F208</f>
        <v>0</v>
      </c>
      <c r="G186" s="76">
        <f>+A!I208+A!J208</f>
        <v>0</v>
      </c>
      <c r="H186" s="75" t="str">
        <f>IF(+G186=0,"", IF(+A!J208=0,"D","C"))</f>
        <v/>
      </c>
      <c r="I186" s="73" t="str">
        <f>LEFT(A!K208,28)</f>
        <v/>
      </c>
      <c r="J186" s="74">
        <f>+A!L208</f>
        <v>0</v>
      </c>
      <c r="K186" s="73">
        <v>2</v>
      </c>
    </row>
    <row r="187" spans="1:11" s="73" customFormat="1" ht="13.8">
      <c r="A187" s="72" t="str">
        <f ca="1">TEXT(+A!M$1,"yyyymmdd")</f>
        <v>20130501</v>
      </c>
      <c r="B187" s="73">
        <f>+A!B209</f>
        <v>187</v>
      </c>
      <c r="C187" s="73">
        <f>+A!C209</f>
        <v>0</v>
      </c>
      <c r="D187" s="73">
        <f>+A!D209</f>
        <v>0</v>
      </c>
      <c r="E187" s="73">
        <f>+A!E209</f>
        <v>0</v>
      </c>
      <c r="F187" s="73">
        <f>+A!F209</f>
        <v>0</v>
      </c>
      <c r="G187" s="76">
        <f>+A!I209+A!J209</f>
        <v>0</v>
      </c>
      <c r="H187" s="75" t="str">
        <f>IF(+G187=0,"", IF(+A!J209=0,"D","C"))</f>
        <v/>
      </c>
      <c r="I187" s="73" t="str">
        <f>LEFT(A!K209,28)</f>
        <v/>
      </c>
      <c r="J187" s="74">
        <f>+A!L209</f>
        <v>0</v>
      </c>
      <c r="K187" s="73">
        <v>2</v>
      </c>
    </row>
    <row r="188" spans="1:11" s="73" customFormat="1" ht="13.8">
      <c r="A188" s="72" t="str">
        <f ca="1">TEXT(+A!M$1,"yyyymmdd")</f>
        <v>20130501</v>
      </c>
      <c r="B188" s="73">
        <f>+A!B210</f>
        <v>188</v>
      </c>
      <c r="C188" s="73">
        <f>+A!C210</f>
        <v>0</v>
      </c>
      <c r="D188" s="73">
        <f>+A!D210</f>
        <v>0</v>
      </c>
      <c r="E188" s="73">
        <f>+A!E210</f>
        <v>0</v>
      </c>
      <c r="F188" s="73">
        <f>+A!F210</f>
        <v>0</v>
      </c>
      <c r="G188" s="76">
        <f>+A!I210+A!J210</f>
        <v>0</v>
      </c>
      <c r="H188" s="75" t="str">
        <f>IF(+G188=0,"", IF(+A!J210=0,"D","C"))</f>
        <v/>
      </c>
      <c r="I188" s="73" t="str">
        <f>LEFT(A!K210,28)</f>
        <v/>
      </c>
      <c r="J188" s="74">
        <f>+A!L210</f>
        <v>0</v>
      </c>
      <c r="K188" s="73">
        <v>2</v>
      </c>
    </row>
    <row r="189" spans="1:11" s="73" customFormat="1" ht="13.8">
      <c r="A189" s="72" t="str">
        <f ca="1">TEXT(+A!M$1,"yyyymmdd")</f>
        <v>20130501</v>
      </c>
      <c r="B189" s="73">
        <f>+A!B211</f>
        <v>189</v>
      </c>
      <c r="C189" s="73">
        <f>+A!C211</f>
        <v>0</v>
      </c>
      <c r="D189" s="73">
        <f>+A!D211</f>
        <v>0</v>
      </c>
      <c r="E189" s="73">
        <f>+A!E211</f>
        <v>0</v>
      </c>
      <c r="F189" s="73">
        <f>+A!F211</f>
        <v>0</v>
      </c>
      <c r="G189" s="76">
        <f>+A!I211+A!J211</f>
        <v>0</v>
      </c>
      <c r="H189" s="75" t="str">
        <f>IF(+G189=0,"", IF(+A!J211=0,"D","C"))</f>
        <v/>
      </c>
      <c r="I189" s="73" t="str">
        <f>LEFT(A!K211,28)</f>
        <v/>
      </c>
      <c r="J189" s="74">
        <f>+A!L211</f>
        <v>0</v>
      </c>
      <c r="K189" s="73">
        <v>2</v>
      </c>
    </row>
    <row r="190" spans="1:11" s="73" customFormat="1" ht="13.8">
      <c r="A190" s="72" t="str">
        <f ca="1">TEXT(+A!M$1,"yyyymmdd")</f>
        <v>20130501</v>
      </c>
      <c r="B190" s="73">
        <f>+A!B212</f>
        <v>190</v>
      </c>
      <c r="C190" s="73">
        <f>+A!C212</f>
        <v>0</v>
      </c>
      <c r="D190" s="73">
        <f>+A!D212</f>
        <v>0</v>
      </c>
      <c r="E190" s="73">
        <f>+A!E212</f>
        <v>0</v>
      </c>
      <c r="F190" s="73">
        <f>+A!F212</f>
        <v>0</v>
      </c>
      <c r="G190" s="76">
        <f>+A!I212+A!J212</f>
        <v>0</v>
      </c>
      <c r="H190" s="75" t="str">
        <f>IF(+G190=0,"", IF(+A!J212=0,"D","C"))</f>
        <v/>
      </c>
      <c r="I190" s="73" t="str">
        <f>LEFT(A!K212,28)</f>
        <v/>
      </c>
      <c r="J190" s="74">
        <f>+A!L212</f>
        <v>0</v>
      </c>
      <c r="K190" s="73">
        <v>2</v>
      </c>
    </row>
    <row r="191" spans="1:11" s="73" customFormat="1" ht="13.8">
      <c r="A191" s="72" t="str">
        <f ca="1">TEXT(+A!M$1,"yyyymmdd")</f>
        <v>20130501</v>
      </c>
      <c r="B191" s="73">
        <f>+A!B213</f>
        <v>191</v>
      </c>
      <c r="C191" s="73">
        <f>+A!C213</f>
        <v>0</v>
      </c>
      <c r="D191" s="73">
        <f>+A!D213</f>
        <v>0</v>
      </c>
      <c r="E191" s="73">
        <f>+A!E213</f>
        <v>0</v>
      </c>
      <c r="F191" s="73">
        <f>+A!F213</f>
        <v>0</v>
      </c>
      <c r="G191" s="76">
        <f>+A!I213+A!J213</f>
        <v>0</v>
      </c>
      <c r="H191" s="75" t="str">
        <f>IF(+G191=0,"", IF(+A!J213=0,"D","C"))</f>
        <v/>
      </c>
      <c r="I191" s="73" t="str">
        <f>LEFT(A!K213,28)</f>
        <v/>
      </c>
      <c r="J191" s="74">
        <f>+A!L213</f>
        <v>0</v>
      </c>
      <c r="K191" s="73">
        <v>2</v>
      </c>
    </row>
    <row r="192" spans="1:11" s="73" customFormat="1" ht="13.8">
      <c r="A192" s="72" t="str">
        <f ca="1">TEXT(+A!M$1,"yyyymmdd")</f>
        <v>20130501</v>
      </c>
      <c r="B192" s="73">
        <f>+A!B214</f>
        <v>192</v>
      </c>
      <c r="C192" s="73">
        <f>+A!C214</f>
        <v>0</v>
      </c>
      <c r="D192" s="73">
        <f>+A!D214</f>
        <v>0</v>
      </c>
      <c r="E192" s="73">
        <f>+A!E214</f>
        <v>0</v>
      </c>
      <c r="F192" s="73">
        <f>+A!F214</f>
        <v>0</v>
      </c>
      <c r="G192" s="76">
        <f>+A!I214+A!J214</f>
        <v>0</v>
      </c>
      <c r="H192" s="75" t="str">
        <f>IF(+G192=0,"", IF(+A!J214=0,"D","C"))</f>
        <v/>
      </c>
      <c r="I192" s="73" t="str">
        <f>LEFT(A!K214,28)</f>
        <v/>
      </c>
      <c r="J192" s="74">
        <f>+A!L214</f>
        <v>0</v>
      </c>
      <c r="K192" s="73">
        <v>2</v>
      </c>
    </row>
    <row r="193" spans="1:11" s="73" customFormat="1" ht="13.8">
      <c r="A193" s="72" t="str">
        <f ca="1">TEXT(+A!M$1,"yyyymmdd")</f>
        <v>20130501</v>
      </c>
      <c r="B193" s="73">
        <f>+A!B215</f>
        <v>193</v>
      </c>
      <c r="C193" s="73">
        <f>+A!C215</f>
        <v>0</v>
      </c>
      <c r="D193" s="73">
        <f>+A!D215</f>
        <v>0</v>
      </c>
      <c r="E193" s="73">
        <f>+A!E215</f>
        <v>0</v>
      </c>
      <c r="F193" s="73">
        <f>+A!F215</f>
        <v>0</v>
      </c>
      <c r="G193" s="76">
        <f>+A!I215+A!J215</f>
        <v>0</v>
      </c>
      <c r="H193" s="75" t="str">
        <f>IF(+G193=0,"", IF(+A!J215=0,"D","C"))</f>
        <v/>
      </c>
      <c r="I193" s="73" t="str">
        <f>LEFT(A!K215,28)</f>
        <v/>
      </c>
      <c r="J193" s="74">
        <f>+A!L215</f>
        <v>0</v>
      </c>
      <c r="K193" s="73">
        <v>2</v>
      </c>
    </row>
    <row r="194" spans="1:11" s="73" customFormat="1" ht="13.8">
      <c r="A194" s="72" t="str">
        <f ca="1">TEXT(+A!M$1,"yyyymmdd")</f>
        <v>20130501</v>
      </c>
      <c r="B194" s="73">
        <f>+A!B216</f>
        <v>194</v>
      </c>
      <c r="C194" s="73">
        <f>+A!C216</f>
        <v>0</v>
      </c>
      <c r="D194" s="73">
        <f>+A!D216</f>
        <v>0</v>
      </c>
      <c r="E194" s="73">
        <f>+A!E216</f>
        <v>0</v>
      </c>
      <c r="F194" s="73">
        <f>+A!F216</f>
        <v>0</v>
      </c>
      <c r="G194" s="76">
        <f>+A!I216+A!J216</f>
        <v>0</v>
      </c>
      <c r="H194" s="75" t="str">
        <f>IF(+G194=0,"", IF(+A!J216=0,"D","C"))</f>
        <v/>
      </c>
      <c r="I194" s="73" t="str">
        <f>LEFT(A!K216,28)</f>
        <v/>
      </c>
      <c r="J194" s="74">
        <f>+A!L216</f>
        <v>0</v>
      </c>
      <c r="K194" s="73">
        <v>2</v>
      </c>
    </row>
    <row r="195" spans="1:11" s="73" customFormat="1" ht="13.8">
      <c r="A195" s="72" t="str">
        <f ca="1">TEXT(+A!M$1,"yyyymmdd")</f>
        <v>20130501</v>
      </c>
      <c r="B195" s="73">
        <f>+A!B217</f>
        <v>195</v>
      </c>
      <c r="C195" s="73">
        <f>+A!C217</f>
        <v>0</v>
      </c>
      <c r="D195" s="73">
        <f>+A!D217</f>
        <v>0</v>
      </c>
      <c r="E195" s="73">
        <f>+A!E217</f>
        <v>0</v>
      </c>
      <c r="F195" s="73">
        <f>+A!F217</f>
        <v>0</v>
      </c>
      <c r="G195" s="76">
        <f>+A!I217+A!J217</f>
        <v>0</v>
      </c>
      <c r="H195" s="75" t="str">
        <f>IF(+G195=0,"", IF(+A!J217=0,"D","C"))</f>
        <v/>
      </c>
      <c r="I195" s="73" t="str">
        <f>LEFT(A!K217,28)</f>
        <v/>
      </c>
      <c r="J195" s="74">
        <f>+A!L217</f>
        <v>0</v>
      </c>
      <c r="K195" s="73">
        <v>2</v>
      </c>
    </row>
    <row r="196" spans="1:11" s="73" customFormat="1" ht="13.8">
      <c r="A196" s="72" t="str">
        <f ca="1">TEXT(+A!M$1,"yyyymmdd")</f>
        <v>20130501</v>
      </c>
      <c r="B196" s="73">
        <f>+A!B218</f>
        <v>196</v>
      </c>
      <c r="C196" s="73">
        <f>+A!C218</f>
        <v>0</v>
      </c>
      <c r="D196" s="73">
        <f>+A!D218</f>
        <v>0</v>
      </c>
      <c r="E196" s="73">
        <f>+A!E218</f>
        <v>0</v>
      </c>
      <c r="F196" s="73">
        <f>+A!F218</f>
        <v>0</v>
      </c>
      <c r="G196" s="76">
        <f>+A!I218+A!J218</f>
        <v>0</v>
      </c>
      <c r="H196" s="75" t="str">
        <f>IF(+G196=0,"", IF(+A!J218=0,"D","C"))</f>
        <v/>
      </c>
      <c r="I196" s="73" t="str">
        <f>LEFT(A!K218,28)</f>
        <v/>
      </c>
      <c r="J196" s="74">
        <f>+A!L218</f>
        <v>0</v>
      </c>
      <c r="K196" s="73">
        <v>2</v>
      </c>
    </row>
    <row r="197" spans="1:11" s="73" customFormat="1" ht="13.8">
      <c r="A197" s="72" t="str">
        <f ca="1">TEXT(+A!M$1,"yyyymmdd")</f>
        <v>20130501</v>
      </c>
      <c r="B197" s="73">
        <f>+A!B219</f>
        <v>197</v>
      </c>
      <c r="C197" s="73">
        <f>+A!C219</f>
        <v>0</v>
      </c>
      <c r="D197" s="73">
        <f>+A!D219</f>
        <v>0</v>
      </c>
      <c r="E197" s="73">
        <f>+A!E219</f>
        <v>0</v>
      </c>
      <c r="F197" s="73">
        <f>+A!F219</f>
        <v>0</v>
      </c>
      <c r="G197" s="76">
        <f>+A!I219+A!J219</f>
        <v>0</v>
      </c>
      <c r="H197" s="75" t="str">
        <f>IF(+G197=0,"", IF(+A!J219=0,"D","C"))</f>
        <v/>
      </c>
      <c r="I197" s="73" t="str">
        <f>LEFT(A!K219,28)</f>
        <v/>
      </c>
      <c r="J197" s="74">
        <f>+A!L219</f>
        <v>0</v>
      </c>
      <c r="K197" s="73">
        <v>2</v>
      </c>
    </row>
    <row r="198" spans="1:11" s="73" customFormat="1" ht="13.8">
      <c r="A198" s="72" t="str">
        <f ca="1">TEXT(+A!M$1,"yyyymmdd")</f>
        <v>20130501</v>
      </c>
      <c r="B198" s="73">
        <f>+A!B220</f>
        <v>198</v>
      </c>
      <c r="C198" s="73">
        <f>+A!C220</f>
        <v>0</v>
      </c>
      <c r="D198" s="73">
        <f>+A!D220</f>
        <v>0</v>
      </c>
      <c r="E198" s="73">
        <f>+A!E220</f>
        <v>0</v>
      </c>
      <c r="F198" s="73">
        <f>+A!F220</f>
        <v>0</v>
      </c>
      <c r="G198" s="76">
        <f>+A!I220+A!J220</f>
        <v>0</v>
      </c>
      <c r="H198" s="75" t="str">
        <f>IF(+G198=0,"", IF(+A!J220=0,"D","C"))</f>
        <v/>
      </c>
      <c r="I198" s="73" t="str">
        <f>LEFT(A!K220,28)</f>
        <v/>
      </c>
      <c r="J198" s="74">
        <f>+A!L220</f>
        <v>0</v>
      </c>
      <c r="K198" s="73">
        <v>2</v>
      </c>
    </row>
    <row r="199" spans="1:11" s="73" customFormat="1" ht="13.8">
      <c r="A199" s="72" t="str">
        <f ca="1">TEXT(+A!M$1,"yyyymmdd")</f>
        <v>20130501</v>
      </c>
      <c r="B199" s="73">
        <f>+A!B221</f>
        <v>199</v>
      </c>
      <c r="C199" s="73">
        <f>+A!C221</f>
        <v>0</v>
      </c>
      <c r="D199" s="73">
        <f>+A!D221</f>
        <v>0</v>
      </c>
      <c r="E199" s="73">
        <f>+A!E221</f>
        <v>0</v>
      </c>
      <c r="F199" s="73">
        <f>+A!F221</f>
        <v>0</v>
      </c>
      <c r="G199" s="76">
        <f>+A!I221+A!J221</f>
        <v>0</v>
      </c>
      <c r="H199" s="75" t="str">
        <f>IF(+G199=0,"", IF(+A!J221=0,"D","C"))</f>
        <v/>
      </c>
      <c r="I199" s="73" t="str">
        <f>LEFT(A!K221,28)</f>
        <v/>
      </c>
      <c r="J199" s="74">
        <f>+A!L221</f>
        <v>0</v>
      </c>
      <c r="K199" s="73">
        <v>2</v>
      </c>
    </row>
    <row r="200" spans="1:11" s="73" customFormat="1" ht="13.8">
      <c r="A200" s="72" t="str">
        <f ca="1">TEXT(+A!M$1,"yyyymmdd")</f>
        <v>20130501</v>
      </c>
      <c r="B200" s="73">
        <f>+A!B222</f>
        <v>200</v>
      </c>
      <c r="C200" s="73">
        <f>+A!C222</f>
        <v>0</v>
      </c>
      <c r="D200" s="73">
        <f>+A!D222</f>
        <v>0</v>
      </c>
      <c r="E200" s="73">
        <f>+A!E222</f>
        <v>0</v>
      </c>
      <c r="F200" s="73">
        <f>+A!F222</f>
        <v>0</v>
      </c>
      <c r="G200" s="76">
        <f>+A!I222+A!J222</f>
        <v>0</v>
      </c>
      <c r="H200" s="75" t="str">
        <f>IF(+G200=0,"", IF(+A!J222=0,"D","C"))</f>
        <v/>
      </c>
      <c r="I200" s="73" t="str">
        <f>LEFT(A!K222,28)</f>
        <v/>
      </c>
      <c r="J200" s="74">
        <f>+A!L222</f>
        <v>0</v>
      </c>
      <c r="K200" s="73">
        <v>2</v>
      </c>
    </row>
    <row r="201" spans="1:11" s="73" customFormat="1" ht="13.8">
      <c r="A201" s="72" t="str">
        <f ca="1">TEXT(+A!M$1,"yyyymmdd")</f>
        <v>20130501</v>
      </c>
      <c r="B201" s="73">
        <f>+A!B223</f>
        <v>201</v>
      </c>
      <c r="C201" s="73">
        <f>+A!C223</f>
        <v>0</v>
      </c>
      <c r="D201" s="73">
        <f>+A!D223</f>
        <v>0</v>
      </c>
      <c r="E201" s="73">
        <f>+A!E223</f>
        <v>0</v>
      </c>
      <c r="F201" s="73">
        <f>+A!F223</f>
        <v>0</v>
      </c>
      <c r="G201" s="76">
        <f>+A!I223+A!J223</f>
        <v>0</v>
      </c>
      <c r="H201" s="75" t="str">
        <f>IF(+G201=0,"", IF(+A!J223=0,"D","C"))</f>
        <v/>
      </c>
      <c r="I201" s="73" t="str">
        <f>LEFT(A!K223,28)</f>
        <v/>
      </c>
      <c r="J201" s="74">
        <f>+A!L223</f>
        <v>0</v>
      </c>
      <c r="K201" s="73">
        <v>2</v>
      </c>
    </row>
    <row r="202" spans="1:11" s="73" customFormat="1" ht="13.8">
      <c r="A202" s="72" t="str">
        <f ca="1">TEXT(+A!M$1,"yyyymmdd")</f>
        <v>20130501</v>
      </c>
      <c r="B202" s="73">
        <f>+A!B224</f>
        <v>202</v>
      </c>
      <c r="C202" s="73">
        <f>+A!C224</f>
        <v>0</v>
      </c>
      <c r="D202" s="73">
        <f>+A!D224</f>
        <v>0</v>
      </c>
      <c r="E202" s="73">
        <f>+A!E224</f>
        <v>0</v>
      </c>
      <c r="F202" s="73">
        <f>+A!F224</f>
        <v>0</v>
      </c>
      <c r="G202" s="76">
        <f>+A!I224+A!J224</f>
        <v>0</v>
      </c>
      <c r="H202" s="75" t="str">
        <f>IF(+G202=0,"", IF(+A!J224=0,"D","C"))</f>
        <v/>
      </c>
      <c r="I202" s="73" t="str">
        <f>LEFT(A!K224,28)</f>
        <v/>
      </c>
      <c r="J202" s="74">
        <f>+A!L224</f>
        <v>0</v>
      </c>
      <c r="K202" s="73">
        <v>2</v>
      </c>
    </row>
    <row r="203" spans="1:11" s="73" customFormat="1" ht="13.8">
      <c r="A203" s="72" t="str">
        <f ca="1">TEXT(+A!M$1,"yyyymmdd")</f>
        <v>20130501</v>
      </c>
      <c r="B203" s="73">
        <f>+A!B225</f>
        <v>203</v>
      </c>
      <c r="C203" s="73">
        <f>+A!C225</f>
        <v>0</v>
      </c>
      <c r="D203" s="73">
        <f>+A!D225</f>
        <v>0</v>
      </c>
      <c r="E203" s="73">
        <f>+A!E225</f>
        <v>0</v>
      </c>
      <c r="F203" s="73">
        <f>+A!F225</f>
        <v>0</v>
      </c>
      <c r="G203" s="76">
        <f>+A!I225+A!J225</f>
        <v>0</v>
      </c>
      <c r="H203" s="75" t="str">
        <f>IF(+G203=0,"", IF(+A!J225=0,"D","C"))</f>
        <v/>
      </c>
      <c r="I203" s="73" t="str">
        <f>LEFT(A!K225,28)</f>
        <v/>
      </c>
      <c r="J203" s="74">
        <f>+A!L225</f>
        <v>0</v>
      </c>
      <c r="K203" s="73">
        <v>2</v>
      </c>
    </row>
    <row r="204" spans="1:11" s="73" customFormat="1" ht="13.8">
      <c r="A204" s="72" t="str">
        <f ca="1">TEXT(+A!M$1,"yyyymmdd")</f>
        <v>20130501</v>
      </c>
      <c r="B204" s="73">
        <f>+A!B226</f>
        <v>204</v>
      </c>
      <c r="C204" s="73">
        <f>+A!C226</f>
        <v>0</v>
      </c>
      <c r="D204" s="73">
        <f>+A!D226</f>
        <v>0</v>
      </c>
      <c r="E204" s="73">
        <f>+A!E226</f>
        <v>0</v>
      </c>
      <c r="F204" s="73">
        <f>+A!F226</f>
        <v>0</v>
      </c>
      <c r="G204" s="76">
        <f>+A!I226+A!J226</f>
        <v>0</v>
      </c>
      <c r="H204" s="75" t="str">
        <f>IF(+G204=0,"", IF(+A!J226=0,"D","C"))</f>
        <v/>
      </c>
      <c r="I204" s="73" t="str">
        <f>LEFT(A!K226,28)</f>
        <v/>
      </c>
      <c r="J204" s="74">
        <f>+A!L226</f>
        <v>0</v>
      </c>
      <c r="K204" s="73">
        <v>2</v>
      </c>
    </row>
    <row r="205" spans="1:11" s="73" customFormat="1" ht="13.8">
      <c r="A205" s="72" t="str">
        <f ca="1">TEXT(+A!M$1,"yyyymmdd")</f>
        <v>20130501</v>
      </c>
      <c r="B205" s="73">
        <f>+A!B227</f>
        <v>205</v>
      </c>
      <c r="C205" s="73">
        <f>+A!C227</f>
        <v>0</v>
      </c>
      <c r="D205" s="73">
        <f>+A!D227</f>
        <v>0</v>
      </c>
      <c r="E205" s="73">
        <f>+A!E227</f>
        <v>0</v>
      </c>
      <c r="F205" s="73">
        <f>+A!F227</f>
        <v>0</v>
      </c>
      <c r="G205" s="76">
        <f>+A!I227+A!J227</f>
        <v>0</v>
      </c>
      <c r="H205" s="75" t="str">
        <f>IF(+G205=0,"", IF(+A!J227=0,"D","C"))</f>
        <v/>
      </c>
      <c r="I205" s="73" t="str">
        <f>LEFT(A!K227,28)</f>
        <v/>
      </c>
      <c r="J205" s="74">
        <f>+A!L227</f>
        <v>0</v>
      </c>
      <c r="K205" s="73">
        <v>2</v>
      </c>
    </row>
    <row r="206" spans="1:11" s="73" customFormat="1" ht="13.8">
      <c r="A206" s="72" t="str">
        <f ca="1">TEXT(+A!M$1,"yyyymmdd")</f>
        <v>20130501</v>
      </c>
      <c r="B206" s="73">
        <f>+A!B228</f>
        <v>206</v>
      </c>
      <c r="C206" s="73">
        <f>+A!C228</f>
        <v>0</v>
      </c>
      <c r="D206" s="73">
        <f>+A!D228</f>
        <v>0</v>
      </c>
      <c r="E206" s="73">
        <f>+A!E228</f>
        <v>0</v>
      </c>
      <c r="F206" s="73">
        <f>+A!F228</f>
        <v>0</v>
      </c>
      <c r="G206" s="76">
        <f>+A!I228+A!J228</f>
        <v>0</v>
      </c>
      <c r="H206" s="75" t="str">
        <f>IF(+G206=0,"", IF(+A!J228=0,"D","C"))</f>
        <v/>
      </c>
      <c r="I206" s="73" t="str">
        <f>LEFT(A!K228,28)</f>
        <v/>
      </c>
      <c r="J206" s="74">
        <f>+A!L228</f>
        <v>0</v>
      </c>
      <c r="K206" s="73">
        <v>2</v>
      </c>
    </row>
    <row r="207" spans="1:11" s="73" customFormat="1" ht="13.8">
      <c r="A207" s="72" t="str">
        <f ca="1">TEXT(+A!M$1,"yyyymmdd")</f>
        <v>20130501</v>
      </c>
      <c r="B207" s="73">
        <f>+A!B229</f>
        <v>207</v>
      </c>
      <c r="C207" s="73">
        <f>+A!C229</f>
        <v>0</v>
      </c>
      <c r="D207" s="73">
        <f>+A!D229</f>
        <v>0</v>
      </c>
      <c r="E207" s="73">
        <f>+A!E229</f>
        <v>0</v>
      </c>
      <c r="F207" s="73">
        <f>+A!F229</f>
        <v>0</v>
      </c>
      <c r="G207" s="76">
        <f>+A!I229+A!J229</f>
        <v>0</v>
      </c>
      <c r="H207" s="75" t="str">
        <f>IF(+G207=0,"", IF(+A!J229=0,"D","C"))</f>
        <v/>
      </c>
      <c r="I207" s="73" t="str">
        <f>LEFT(A!K229,28)</f>
        <v/>
      </c>
      <c r="J207" s="74">
        <f>+A!L229</f>
        <v>0</v>
      </c>
      <c r="K207" s="73">
        <v>2</v>
      </c>
    </row>
    <row r="208" spans="1:11" s="73" customFormat="1" ht="13.8">
      <c r="A208" s="72" t="str">
        <f ca="1">TEXT(+A!M$1,"yyyymmdd")</f>
        <v>20130501</v>
      </c>
      <c r="B208" s="73">
        <f>+A!B230</f>
        <v>208</v>
      </c>
      <c r="C208" s="73">
        <f>+A!C230</f>
        <v>0</v>
      </c>
      <c r="D208" s="73">
        <f>+A!D230</f>
        <v>0</v>
      </c>
      <c r="E208" s="73">
        <f>+A!E230</f>
        <v>0</v>
      </c>
      <c r="F208" s="73">
        <f>+A!F230</f>
        <v>0</v>
      </c>
      <c r="G208" s="76">
        <f>+A!I230+A!J230</f>
        <v>0</v>
      </c>
      <c r="H208" s="75" t="str">
        <f>IF(+G208=0,"", IF(+A!J230=0,"D","C"))</f>
        <v/>
      </c>
      <c r="I208" s="73" t="str">
        <f>LEFT(A!K230,28)</f>
        <v/>
      </c>
      <c r="J208" s="74">
        <f>+A!L230</f>
        <v>0</v>
      </c>
      <c r="K208" s="73">
        <v>2</v>
      </c>
    </row>
    <row r="209" spans="1:11" s="73" customFormat="1" ht="13.8">
      <c r="A209" s="72" t="str">
        <f ca="1">TEXT(+A!M$1,"yyyymmdd")</f>
        <v>20130501</v>
      </c>
      <c r="B209" s="73">
        <f>+A!B231</f>
        <v>209</v>
      </c>
      <c r="C209" s="73">
        <f>+A!C231</f>
        <v>0</v>
      </c>
      <c r="D209" s="73">
        <f>+A!D231</f>
        <v>0</v>
      </c>
      <c r="E209" s="73">
        <f>+A!E231</f>
        <v>0</v>
      </c>
      <c r="F209" s="73">
        <f>+A!F231</f>
        <v>0</v>
      </c>
      <c r="G209" s="76">
        <f>+A!I231+A!J231</f>
        <v>0</v>
      </c>
      <c r="H209" s="75" t="str">
        <f>IF(+G209=0,"", IF(+A!J231=0,"D","C"))</f>
        <v/>
      </c>
      <c r="I209" s="73" t="str">
        <f>LEFT(A!K231,28)</f>
        <v/>
      </c>
      <c r="J209" s="74">
        <f>+A!L231</f>
        <v>0</v>
      </c>
      <c r="K209" s="73">
        <v>2</v>
      </c>
    </row>
    <row r="210" spans="1:11" s="73" customFormat="1" ht="13.8">
      <c r="A210" s="72" t="str">
        <f ca="1">TEXT(+A!M$1,"yyyymmdd")</f>
        <v>20130501</v>
      </c>
      <c r="B210" s="73">
        <f>+A!B232</f>
        <v>210</v>
      </c>
      <c r="C210" s="73">
        <f>+A!C232</f>
        <v>0</v>
      </c>
      <c r="D210" s="73">
        <f>+A!D232</f>
        <v>0</v>
      </c>
      <c r="E210" s="73">
        <f>+A!E232</f>
        <v>0</v>
      </c>
      <c r="F210" s="73">
        <f>+A!F232</f>
        <v>0</v>
      </c>
      <c r="G210" s="76">
        <f>+A!I232+A!J232</f>
        <v>0</v>
      </c>
      <c r="H210" s="75" t="str">
        <f>IF(+G210=0,"", IF(+A!J232=0,"D","C"))</f>
        <v/>
      </c>
      <c r="I210" s="73" t="str">
        <f>LEFT(A!K232,28)</f>
        <v/>
      </c>
      <c r="J210" s="74">
        <f>+A!L232</f>
        <v>0</v>
      </c>
      <c r="K210" s="73">
        <v>2</v>
      </c>
    </row>
    <row r="211" spans="1:11" s="73" customFormat="1" ht="13.8">
      <c r="A211" s="72" t="str">
        <f ca="1">TEXT(+A!M$1,"yyyymmdd")</f>
        <v>20130501</v>
      </c>
      <c r="B211" s="73">
        <f>+A!B233</f>
        <v>211</v>
      </c>
      <c r="C211" s="73">
        <f>+A!C233</f>
        <v>0</v>
      </c>
      <c r="D211" s="73">
        <f>+A!D233</f>
        <v>0</v>
      </c>
      <c r="E211" s="73">
        <f>+A!E233</f>
        <v>0</v>
      </c>
      <c r="F211" s="73">
        <f>+A!F233</f>
        <v>0</v>
      </c>
      <c r="G211" s="76">
        <f>+A!I233+A!J233</f>
        <v>0</v>
      </c>
      <c r="H211" s="75" t="str">
        <f>IF(+G211=0,"", IF(+A!J233=0,"D","C"))</f>
        <v/>
      </c>
      <c r="I211" s="73" t="str">
        <f>LEFT(A!K233,28)</f>
        <v/>
      </c>
      <c r="J211" s="74">
        <f>+A!L233</f>
        <v>0</v>
      </c>
      <c r="K211" s="73">
        <v>2</v>
      </c>
    </row>
    <row r="212" spans="1:11" s="73" customFormat="1" ht="13.8">
      <c r="A212" s="72" t="str">
        <f ca="1">TEXT(+A!M$1,"yyyymmdd")</f>
        <v>20130501</v>
      </c>
      <c r="B212" s="73">
        <f>+A!B234</f>
        <v>212</v>
      </c>
      <c r="C212" s="73">
        <f>+A!C234</f>
        <v>0</v>
      </c>
      <c r="D212" s="73">
        <f>+A!D234</f>
        <v>0</v>
      </c>
      <c r="E212" s="73">
        <f>+A!E234</f>
        <v>0</v>
      </c>
      <c r="F212" s="73">
        <f>+A!F234</f>
        <v>0</v>
      </c>
      <c r="G212" s="76">
        <f>+A!I234+A!J234</f>
        <v>0</v>
      </c>
      <c r="H212" s="75" t="str">
        <f>IF(+G212=0,"", IF(+A!J234=0,"D","C"))</f>
        <v/>
      </c>
      <c r="I212" s="73" t="str">
        <f>LEFT(A!K234,28)</f>
        <v/>
      </c>
      <c r="J212" s="74">
        <f>+A!L234</f>
        <v>0</v>
      </c>
      <c r="K212" s="73">
        <v>2</v>
      </c>
    </row>
    <row r="213" spans="1:11" s="73" customFormat="1" ht="13.8">
      <c r="A213" s="72" t="str">
        <f ca="1">TEXT(+A!M$1,"yyyymmdd")</f>
        <v>20130501</v>
      </c>
      <c r="B213" s="73">
        <f>+A!B235</f>
        <v>213</v>
      </c>
      <c r="C213" s="73">
        <f>+A!C235</f>
        <v>0</v>
      </c>
      <c r="D213" s="73">
        <f>+A!D235</f>
        <v>0</v>
      </c>
      <c r="E213" s="73">
        <f>+A!E235</f>
        <v>0</v>
      </c>
      <c r="F213" s="73">
        <f>+A!F235</f>
        <v>0</v>
      </c>
      <c r="G213" s="76">
        <f>+A!I235+A!J235</f>
        <v>0</v>
      </c>
      <c r="H213" s="75" t="str">
        <f>IF(+G213=0,"", IF(+A!J235=0,"D","C"))</f>
        <v/>
      </c>
      <c r="I213" s="73" t="str">
        <f>LEFT(A!K235,28)</f>
        <v/>
      </c>
      <c r="J213" s="74">
        <f>+A!L235</f>
        <v>0</v>
      </c>
      <c r="K213" s="73">
        <v>2</v>
      </c>
    </row>
    <row r="214" spans="1:11" s="73" customFormat="1" ht="13.8">
      <c r="A214" s="72" t="str">
        <f ca="1">TEXT(+A!M$1,"yyyymmdd")</f>
        <v>20130501</v>
      </c>
      <c r="B214" s="73">
        <f>+A!B236</f>
        <v>214</v>
      </c>
      <c r="C214" s="73">
        <f>+A!C236</f>
        <v>0</v>
      </c>
      <c r="D214" s="73">
        <f>+A!D236</f>
        <v>0</v>
      </c>
      <c r="E214" s="73">
        <f>+A!E236</f>
        <v>0</v>
      </c>
      <c r="F214" s="73">
        <f>+A!F236</f>
        <v>0</v>
      </c>
      <c r="G214" s="76">
        <f>+A!I236+A!J236</f>
        <v>0</v>
      </c>
      <c r="H214" s="75" t="str">
        <f>IF(+G214=0,"", IF(+A!J236=0,"D","C"))</f>
        <v/>
      </c>
      <c r="I214" s="73" t="str">
        <f>LEFT(A!K236,28)</f>
        <v/>
      </c>
      <c r="J214" s="74">
        <f>+A!L236</f>
        <v>0</v>
      </c>
      <c r="K214" s="73">
        <v>2</v>
      </c>
    </row>
    <row r="215" spans="1:11" s="73" customFormat="1" ht="13.8">
      <c r="A215" s="72" t="str">
        <f ca="1">TEXT(+A!M$1,"yyyymmdd")</f>
        <v>20130501</v>
      </c>
      <c r="B215" s="73">
        <f>+A!B237</f>
        <v>215</v>
      </c>
      <c r="C215" s="73">
        <f>+A!C237</f>
        <v>0</v>
      </c>
      <c r="D215" s="73">
        <f>+A!D237</f>
        <v>0</v>
      </c>
      <c r="E215" s="73">
        <f>+A!E237</f>
        <v>0</v>
      </c>
      <c r="F215" s="73">
        <f>+A!F237</f>
        <v>0</v>
      </c>
      <c r="G215" s="76">
        <f>+A!I237+A!J237</f>
        <v>0</v>
      </c>
      <c r="H215" s="75" t="str">
        <f>IF(+G215=0,"", IF(+A!J237=0,"D","C"))</f>
        <v/>
      </c>
      <c r="I215" s="73" t="str">
        <f>LEFT(A!K237,28)</f>
        <v/>
      </c>
      <c r="J215" s="74">
        <f>+A!L237</f>
        <v>0</v>
      </c>
      <c r="K215" s="73">
        <v>2</v>
      </c>
    </row>
    <row r="216" spans="1:11" s="73" customFormat="1" ht="13.8">
      <c r="A216" s="72" t="str">
        <f ca="1">TEXT(+A!M$1,"yyyymmdd")</f>
        <v>20130501</v>
      </c>
      <c r="B216" s="73">
        <f>+A!B238</f>
        <v>216</v>
      </c>
      <c r="C216" s="73">
        <f>+A!C238</f>
        <v>0</v>
      </c>
      <c r="D216" s="73">
        <f>+A!D238</f>
        <v>0</v>
      </c>
      <c r="E216" s="73">
        <f>+A!E238</f>
        <v>0</v>
      </c>
      <c r="F216" s="73">
        <f>+A!F238</f>
        <v>0</v>
      </c>
      <c r="G216" s="76">
        <f>+A!I238+A!J238</f>
        <v>0</v>
      </c>
      <c r="H216" s="75" t="str">
        <f>IF(+G216=0,"", IF(+A!J238=0,"D","C"))</f>
        <v/>
      </c>
      <c r="I216" s="73" t="str">
        <f>LEFT(A!K238,28)</f>
        <v/>
      </c>
      <c r="J216" s="74">
        <f>+A!L238</f>
        <v>0</v>
      </c>
      <c r="K216" s="73">
        <v>2</v>
      </c>
    </row>
    <row r="217" spans="1:11" s="73" customFormat="1" ht="13.8">
      <c r="A217" s="72" t="str">
        <f ca="1">TEXT(+A!M$1,"yyyymmdd")</f>
        <v>20130501</v>
      </c>
      <c r="B217" s="73">
        <f>+A!B239</f>
        <v>217</v>
      </c>
      <c r="C217" s="73">
        <f>+A!C239</f>
        <v>0</v>
      </c>
      <c r="D217" s="73">
        <f>+A!D239</f>
        <v>0</v>
      </c>
      <c r="E217" s="73">
        <f>+A!E239</f>
        <v>0</v>
      </c>
      <c r="F217" s="73">
        <f>+A!F239</f>
        <v>0</v>
      </c>
      <c r="G217" s="76">
        <f>+A!I239+A!J239</f>
        <v>0</v>
      </c>
      <c r="H217" s="75" t="str">
        <f>IF(+G217=0,"", IF(+A!J239=0,"D","C"))</f>
        <v/>
      </c>
      <c r="I217" s="73" t="str">
        <f>LEFT(A!K239,28)</f>
        <v/>
      </c>
      <c r="J217" s="74">
        <f>+A!L239</f>
        <v>0</v>
      </c>
      <c r="K217" s="73">
        <v>2</v>
      </c>
    </row>
    <row r="218" spans="1:11" s="73" customFormat="1" ht="13.8">
      <c r="A218" s="72" t="str">
        <f ca="1">TEXT(+A!M$1,"yyyymmdd")</f>
        <v>20130501</v>
      </c>
      <c r="B218" s="73">
        <f>+A!B240</f>
        <v>218</v>
      </c>
      <c r="C218" s="73">
        <f>+A!C240</f>
        <v>0</v>
      </c>
      <c r="D218" s="73">
        <f>+A!D240</f>
        <v>0</v>
      </c>
      <c r="E218" s="73">
        <f>+A!E240</f>
        <v>0</v>
      </c>
      <c r="F218" s="73">
        <f>+A!F240</f>
        <v>0</v>
      </c>
      <c r="G218" s="76">
        <f>+A!I240+A!J240</f>
        <v>0</v>
      </c>
      <c r="H218" s="75" t="str">
        <f>IF(+G218=0,"", IF(+A!J240=0,"D","C"))</f>
        <v/>
      </c>
      <c r="I218" s="73" t="str">
        <f>LEFT(A!K240,28)</f>
        <v/>
      </c>
      <c r="J218" s="74">
        <f>+A!L240</f>
        <v>0</v>
      </c>
      <c r="K218" s="73">
        <v>2</v>
      </c>
    </row>
    <row r="219" spans="1:11" s="73" customFormat="1" ht="13.8">
      <c r="A219" s="72" t="str">
        <f ca="1">TEXT(+A!M$1,"yyyymmdd")</f>
        <v>20130501</v>
      </c>
      <c r="B219" s="73">
        <f>+A!B241</f>
        <v>219</v>
      </c>
      <c r="C219" s="73">
        <f>+A!C241</f>
        <v>0</v>
      </c>
      <c r="D219" s="73">
        <f>+A!D241</f>
        <v>0</v>
      </c>
      <c r="E219" s="73">
        <f>+A!E241</f>
        <v>0</v>
      </c>
      <c r="F219" s="73">
        <f>+A!F241</f>
        <v>0</v>
      </c>
      <c r="G219" s="76">
        <f>+A!I241+A!J241</f>
        <v>0</v>
      </c>
      <c r="H219" s="75" t="str">
        <f>IF(+G219=0,"", IF(+A!J241=0,"D","C"))</f>
        <v/>
      </c>
      <c r="I219" s="73" t="str">
        <f>LEFT(A!K241,28)</f>
        <v/>
      </c>
      <c r="J219" s="74">
        <f>+A!L241</f>
        <v>0</v>
      </c>
      <c r="K219" s="73">
        <v>2</v>
      </c>
    </row>
    <row r="220" spans="1:11" s="73" customFormat="1" ht="13.8">
      <c r="A220" s="72" t="str">
        <f ca="1">TEXT(+A!M$1,"yyyymmdd")</f>
        <v>20130501</v>
      </c>
      <c r="B220" s="73">
        <f>+A!B242</f>
        <v>220</v>
      </c>
      <c r="C220" s="73">
        <f>+A!C242</f>
        <v>0</v>
      </c>
      <c r="D220" s="73">
        <f>+A!D242</f>
        <v>0</v>
      </c>
      <c r="E220" s="73">
        <f>+A!E242</f>
        <v>0</v>
      </c>
      <c r="F220" s="73">
        <f>+A!F242</f>
        <v>0</v>
      </c>
      <c r="G220" s="76">
        <f>+A!I242+A!J242</f>
        <v>0</v>
      </c>
      <c r="H220" s="75" t="str">
        <f>IF(+G220=0,"", IF(+A!J242=0,"D","C"))</f>
        <v/>
      </c>
      <c r="I220" s="73" t="str">
        <f>LEFT(A!K242,28)</f>
        <v/>
      </c>
      <c r="J220" s="74">
        <f>+A!L242</f>
        <v>0</v>
      </c>
      <c r="K220" s="73">
        <v>2</v>
      </c>
    </row>
    <row r="221" spans="1:11" s="73" customFormat="1" ht="13.8">
      <c r="A221" s="72" t="str">
        <f ca="1">TEXT(+A!M$1,"yyyymmdd")</f>
        <v>20130501</v>
      </c>
      <c r="B221" s="73">
        <f>+A!B243</f>
        <v>221</v>
      </c>
      <c r="C221" s="73">
        <f>+A!C243</f>
        <v>0</v>
      </c>
      <c r="D221" s="73">
        <f>+A!D243</f>
        <v>0</v>
      </c>
      <c r="E221" s="73">
        <f>+A!E243</f>
        <v>0</v>
      </c>
      <c r="F221" s="73">
        <f>+A!F243</f>
        <v>0</v>
      </c>
      <c r="G221" s="76">
        <f>+A!I243+A!J243</f>
        <v>0</v>
      </c>
      <c r="H221" s="75" t="str">
        <f>IF(+G221=0,"", IF(+A!J243=0,"D","C"))</f>
        <v/>
      </c>
      <c r="I221" s="73" t="str">
        <f>LEFT(A!K243,28)</f>
        <v/>
      </c>
      <c r="J221" s="74">
        <f>+A!L243</f>
        <v>0</v>
      </c>
      <c r="K221" s="73">
        <v>2</v>
      </c>
    </row>
    <row r="222" spans="1:11" s="73" customFormat="1" ht="13.8">
      <c r="A222" s="72" t="str">
        <f ca="1">TEXT(+A!M$1,"yyyymmdd")</f>
        <v>20130501</v>
      </c>
      <c r="B222" s="73">
        <f>+A!B244</f>
        <v>222</v>
      </c>
      <c r="C222" s="73">
        <f>+A!C244</f>
        <v>0</v>
      </c>
      <c r="D222" s="73">
        <f>+A!D244</f>
        <v>0</v>
      </c>
      <c r="E222" s="73">
        <f>+A!E244</f>
        <v>0</v>
      </c>
      <c r="F222" s="73">
        <f>+A!F244</f>
        <v>0</v>
      </c>
      <c r="G222" s="76">
        <f>+A!I244+A!J244</f>
        <v>0</v>
      </c>
      <c r="H222" s="75" t="str">
        <f>IF(+G222=0,"", IF(+A!J244=0,"D","C"))</f>
        <v/>
      </c>
      <c r="I222" s="73" t="str">
        <f>LEFT(A!K244,28)</f>
        <v/>
      </c>
      <c r="J222" s="74">
        <f>+A!L244</f>
        <v>0</v>
      </c>
      <c r="K222" s="73">
        <v>2</v>
      </c>
    </row>
    <row r="223" spans="1:11" s="73" customFormat="1" ht="13.8">
      <c r="A223" s="72" t="str">
        <f ca="1">TEXT(+A!M$1,"yyyymmdd")</f>
        <v>20130501</v>
      </c>
      <c r="B223" s="73">
        <f>+A!B245</f>
        <v>223</v>
      </c>
      <c r="C223" s="73">
        <f>+A!C245</f>
        <v>0</v>
      </c>
      <c r="D223" s="73">
        <f>+A!D245</f>
        <v>0</v>
      </c>
      <c r="E223" s="73">
        <f>+A!E245</f>
        <v>0</v>
      </c>
      <c r="F223" s="73">
        <f>+A!F245</f>
        <v>0</v>
      </c>
      <c r="G223" s="76">
        <f>+A!I245+A!J245</f>
        <v>0</v>
      </c>
      <c r="H223" s="75" t="str">
        <f>IF(+G223=0,"", IF(+A!J245=0,"D","C"))</f>
        <v/>
      </c>
      <c r="I223" s="73" t="str">
        <f>LEFT(A!K245,28)</f>
        <v/>
      </c>
      <c r="J223" s="74">
        <f>+A!L245</f>
        <v>0</v>
      </c>
      <c r="K223" s="73">
        <v>2</v>
      </c>
    </row>
    <row r="224" spans="1:11" s="73" customFormat="1" ht="13.8">
      <c r="A224" s="72" t="str">
        <f ca="1">TEXT(+A!M$1,"yyyymmdd")</f>
        <v>20130501</v>
      </c>
      <c r="B224" s="73">
        <f>+A!B246</f>
        <v>224</v>
      </c>
      <c r="C224" s="73">
        <f>+A!C246</f>
        <v>0</v>
      </c>
      <c r="D224" s="73">
        <f>+A!D246</f>
        <v>0</v>
      </c>
      <c r="E224" s="73">
        <f>+A!E246</f>
        <v>0</v>
      </c>
      <c r="F224" s="73">
        <f>+A!F246</f>
        <v>0</v>
      </c>
      <c r="G224" s="76">
        <f>+A!I246+A!J246</f>
        <v>0</v>
      </c>
      <c r="H224" s="75" t="str">
        <f>IF(+G224=0,"", IF(+A!J246=0,"D","C"))</f>
        <v/>
      </c>
      <c r="I224" s="73" t="str">
        <f>LEFT(A!K246,28)</f>
        <v/>
      </c>
      <c r="J224" s="74">
        <f>+A!L246</f>
        <v>0</v>
      </c>
      <c r="K224" s="73">
        <v>2</v>
      </c>
    </row>
    <row r="225" spans="1:11" s="73" customFormat="1" ht="13.8">
      <c r="A225" s="72" t="str">
        <f ca="1">TEXT(+A!M$1,"yyyymmdd")</f>
        <v>20130501</v>
      </c>
      <c r="B225" s="73">
        <f>+A!B247</f>
        <v>225</v>
      </c>
      <c r="C225" s="73">
        <f>+A!C247</f>
        <v>0</v>
      </c>
      <c r="D225" s="73">
        <f>+A!D247</f>
        <v>0</v>
      </c>
      <c r="E225" s="73">
        <f>+A!E247</f>
        <v>0</v>
      </c>
      <c r="F225" s="73">
        <f>+A!F247</f>
        <v>0</v>
      </c>
      <c r="G225" s="76">
        <f>+A!I247+A!J247</f>
        <v>0</v>
      </c>
      <c r="H225" s="75" t="str">
        <f>IF(+G225=0,"", IF(+A!J247=0,"D","C"))</f>
        <v/>
      </c>
      <c r="I225" s="73" t="str">
        <f>LEFT(A!K247,28)</f>
        <v/>
      </c>
      <c r="J225" s="74">
        <f>+A!L247</f>
        <v>0</v>
      </c>
      <c r="K225" s="73">
        <v>2</v>
      </c>
    </row>
    <row r="226" spans="1:11" s="73" customFormat="1" ht="13.8">
      <c r="A226" s="72" t="str">
        <f ca="1">TEXT(+A!M$1,"yyyymmdd")</f>
        <v>20130501</v>
      </c>
      <c r="B226" s="73">
        <f>+A!B248</f>
        <v>226</v>
      </c>
      <c r="C226" s="73">
        <f>+A!C248</f>
        <v>0</v>
      </c>
      <c r="D226" s="73">
        <f>+A!D248</f>
        <v>0</v>
      </c>
      <c r="E226" s="73">
        <f>+A!E248</f>
        <v>0</v>
      </c>
      <c r="F226" s="73">
        <f>+A!F248</f>
        <v>0</v>
      </c>
      <c r="G226" s="76">
        <f>+A!I248+A!J248</f>
        <v>0</v>
      </c>
      <c r="H226" s="75" t="str">
        <f>IF(+G226=0,"", IF(+A!J248=0,"D","C"))</f>
        <v/>
      </c>
      <c r="I226" s="73" t="str">
        <f>LEFT(A!K248,28)</f>
        <v/>
      </c>
      <c r="J226" s="74">
        <f>+A!L248</f>
        <v>0</v>
      </c>
      <c r="K226" s="73">
        <v>2</v>
      </c>
    </row>
    <row r="227" spans="1:11" s="73" customFormat="1" ht="13.8">
      <c r="A227" s="72" t="str">
        <f ca="1">TEXT(+A!M$1,"yyyymmdd")</f>
        <v>20130501</v>
      </c>
      <c r="B227" s="73">
        <f>+A!B249</f>
        <v>227</v>
      </c>
      <c r="C227" s="73">
        <f>+A!C249</f>
        <v>0</v>
      </c>
      <c r="D227" s="73">
        <f>+A!D249</f>
        <v>0</v>
      </c>
      <c r="E227" s="73">
        <f>+A!E249</f>
        <v>0</v>
      </c>
      <c r="F227" s="73">
        <f>+A!F249</f>
        <v>0</v>
      </c>
      <c r="G227" s="76">
        <f>+A!I249+A!J249</f>
        <v>0</v>
      </c>
      <c r="H227" s="75" t="str">
        <f>IF(+G227=0,"", IF(+A!J249=0,"D","C"))</f>
        <v/>
      </c>
      <c r="I227" s="73" t="str">
        <f>LEFT(A!K249,28)</f>
        <v/>
      </c>
      <c r="J227" s="74">
        <f>+A!L249</f>
        <v>0</v>
      </c>
      <c r="K227" s="73">
        <v>2</v>
      </c>
    </row>
    <row r="228" spans="1:11" s="73" customFormat="1" ht="13.8">
      <c r="A228" s="72" t="str">
        <f ca="1">TEXT(+A!M$1,"yyyymmdd")</f>
        <v>20130501</v>
      </c>
      <c r="B228" s="73">
        <f>+A!B250</f>
        <v>228</v>
      </c>
      <c r="C228" s="73">
        <f>+A!C250</f>
        <v>0</v>
      </c>
      <c r="D228" s="73">
        <f>+A!D250</f>
        <v>0</v>
      </c>
      <c r="E228" s="73">
        <f>+A!E250</f>
        <v>0</v>
      </c>
      <c r="F228" s="73">
        <f>+A!F250</f>
        <v>0</v>
      </c>
      <c r="G228" s="76">
        <f>+A!I250+A!J250</f>
        <v>0</v>
      </c>
      <c r="H228" s="75" t="str">
        <f>IF(+G228=0,"", IF(+A!J250=0,"D","C"))</f>
        <v/>
      </c>
      <c r="I228" s="73" t="str">
        <f>LEFT(A!K250,28)</f>
        <v/>
      </c>
      <c r="J228" s="74">
        <f>+A!L250</f>
        <v>0</v>
      </c>
      <c r="K228" s="73">
        <v>2</v>
      </c>
    </row>
    <row r="229" spans="1:11" s="73" customFormat="1" ht="13.8">
      <c r="A229" s="72" t="str">
        <f ca="1">TEXT(+A!M$1,"yyyymmdd")</f>
        <v>20130501</v>
      </c>
      <c r="B229" s="73">
        <f>+A!B251</f>
        <v>229</v>
      </c>
      <c r="C229" s="73">
        <f>+A!C251</f>
        <v>0</v>
      </c>
      <c r="D229" s="73">
        <f>+A!D251</f>
        <v>0</v>
      </c>
      <c r="E229" s="73">
        <f>+A!E251</f>
        <v>0</v>
      </c>
      <c r="F229" s="73">
        <f>+A!F251</f>
        <v>0</v>
      </c>
      <c r="G229" s="76">
        <f>+A!I251+A!J251</f>
        <v>0</v>
      </c>
      <c r="H229" s="75" t="str">
        <f>IF(+G229=0,"", IF(+A!J251=0,"D","C"))</f>
        <v/>
      </c>
      <c r="I229" s="73" t="str">
        <f>LEFT(A!K251,28)</f>
        <v/>
      </c>
      <c r="J229" s="74">
        <f>+A!L251</f>
        <v>0</v>
      </c>
      <c r="K229" s="73">
        <v>2</v>
      </c>
    </row>
    <row r="230" spans="1:11" s="73" customFormat="1" ht="13.8">
      <c r="A230" s="72" t="str">
        <f ca="1">TEXT(+A!M$1,"yyyymmdd")</f>
        <v>20130501</v>
      </c>
      <c r="B230" s="73">
        <f>+A!B252</f>
        <v>230</v>
      </c>
      <c r="C230" s="73">
        <f>+A!C252</f>
        <v>0</v>
      </c>
      <c r="D230" s="73">
        <f>+A!D252</f>
        <v>0</v>
      </c>
      <c r="E230" s="73">
        <f>+A!E252</f>
        <v>0</v>
      </c>
      <c r="F230" s="73">
        <f>+A!F252</f>
        <v>0</v>
      </c>
      <c r="G230" s="76">
        <f>+A!I252+A!J252</f>
        <v>0</v>
      </c>
      <c r="H230" s="75" t="str">
        <f>IF(+G230=0,"", IF(+A!J252=0,"D","C"))</f>
        <v/>
      </c>
      <c r="I230" s="73" t="str">
        <f>LEFT(A!K252,28)</f>
        <v/>
      </c>
      <c r="J230" s="74">
        <f>+A!L252</f>
        <v>0</v>
      </c>
      <c r="K230" s="73">
        <v>2</v>
      </c>
    </row>
    <row r="231" spans="1:11" s="73" customFormat="1" ht="13.8">
      <c r="A231" s="72" t="str">
        <f ca="1">TEXT(+A!M$1,"yyyymmdd")</f>
        <v>20130501</v>
      </c>
      <c r="B231" s="73">
        <f>+A!B253</f>
        <v>231</v>
      </c>
      <c r="C231" s="73">
        <f>+A!C253</f>
        <v>0</v>
      </c>
      <c r="D231" s="73">
        <f>+A!D253</f>
        <v>0</v>
      </c>
      <c r="E231" s="73">
        <f>+A!E253</f>
        <v>0</v>
      </c>
      <c r="F231" s="73">
        <f>+A!F253</f>
        <v>0</v>
      </c>
      <c r="G231" s="76">
        <f>+A!I253+A!J253</f>
        <v>0</v>
      </c>
      <c r="H231" s="75" t="str">
        <f>IF(+G231=0,"", IF(+A!J253=0,"D","C"))</f>
        <v/>
      </c>
      <c r="I231" s="73" t="str">
        <f>LEFT(A!K253,28)</f>
        <v/>
      </c>
      <c r="J231" s="74">
        <f>+A!L253</f>
        <v>0</v>
      </c>
      <c r="K231" s="73">
        <v>2</v>
      </c>
    </row>
    <row r="232" spans="1:11" s="73" customFormat="1" ht="13.8">
      <c r="A232" s="72" t="str">
        <f ca="1">TEXT(+A!M$1,"yyyymmdd")</f>
        <v>20130501</v>
      </c>
      <c r="B232" s="73">
        <f>+A!B254</f>
        <v>232</v>
      </c>
      <c r="C232" s="73">
        <f>+A!C254</f>
        <v>0</v>
      </c>
      <c r="D232" s="73">
        <f>+A!D254</f>
        <v>0</v>
      </c>
      <c r="E232" s="73">
        <f>+A!E254</f>
        <v>0</v>
      </c>
      <c r="F232" s="73">
        <f>+A!F254</f>
        <v>0</v>
      </c>
      <c r="G232" s="76">
        <f>+A!I254+A!J254</f>
        <v>0</v>
      </c>
      <c r="H232" s="75" t="str">
        <f>IF(+G232=0,"", IF(+A!J254=0,"D","C"))</f>
        <v/>
      </c>
      <c r="I232" s="73" t="str">
        <f>LEFT(A!K254,28)</f>
        <v/>
      </c>
      <c r="J232" s="74">
        <f>+A!L254</f>
        <v>0</v>
      </c>
      <c r="K232" s="73">
        <v>2</v>
      </c>
    </row>
    <row r="233" spans="1:11" s="73" customFormat="1" ht="13.8">
      <c r="A233" s="72" t="str">
        <f ca="1">TEXT(+A!M$1,"yyyymmdd")</f>
        <v>20130501</v>
      </c>
      <c r="B233" s="73">
        <f>+A!B255</f>
        <v>233</v>
      </c>
      <c r="C233" s="73">
        <f>+A!C255</f>
        <v>0</v>
      </c>
      <c r="D233" s="73">
        <f>+A!D255</f>
        <v>0</v>
      </c>
      <c r="E233" s="73">
        <f>+A!E255</f>
        <v>0</v>
      </c>
      <c r="F233" s="73">
        <f>+A!F255</f>
        <v>0</v>
      </c>
      <c r="G233" s="76">
        <f>+A!I255+A!J255</f>
        <v>0</v>
      </c>
      <c r="H233" s="75" t="str">
        <f>IF(+G233=0,"", IF(+A!J255=0,"D","C"))</f>
        <v/>
      </c>
      <c r="I233" s="73" t="str">
        <f>LEFT(A!K255,28)</f>
        <v/>
      </c>
      <c r="J233" s="74">
        <f>+A!L255</f>
        <v>0</v>
      </c>
      <c r="K233" s="73">
        <v>2</v>
      </c>
    </row>
    <row r="234" spans="1:11" s="73" customFormat="1" ht="13.8">
      <c r="A234" s="72" t="str">
        <f ca="1">TEXT(+A!M$1,"yyyymmdd")</f>
        <v>20130501</v>
      </c>
      <c r="B234" s="73">
        <f>+A!B256</f>
        <v>234</v>
      </c>
      <c r="C234" s="73">
        <f>+A!C256</f>
        <v>0</v>
      </c>
      <c r="D234" s="73">
        <f>+A!D256</f>
        <v>0</v>
      </c>
      <c r="E234" s="73">
        <f>+A!E256</f>
        <v>0</v>
      </c>
      <c r="F234" s="73">
        <f>+A!F256</f>
        <v>0</v>
      </c>
      <c r="G234" s="76">
        <f>+A!I256+A!J256</f>
        <v>0</v>
      </c>
      <c r="H234" s="75" t="str">
        <f>IF(+G234=0,"", IF(+A!J256=0,"D","C"))</f>
        <v/>
      </c>
      <c r="I234" s="73" t="str">
        <f>LEFT(A!K256,28)</f>
        <v/>
      </c>
      <c r="J234" s="74">
        <f>+A!L256</f>
        <v>0</v>
      </c>
      <c r="K234" s="73">
        <v>2</v>
      </c>
    </row>
    <row r="235" spans="1:11" s="73" customFormat="1" ht="13.8">
      <c r="A235" s="72" t="str">
        <f ca="1">TEXT(+A!M$1,"yyyymmdd")</f>
        <v>20130501</v>
      </c>
      <c r="B235" s="73">
        <f>+A!B257</f>
        <v>235</v>
      </c>
      <c r="C235" s="73">
        <f>+A!C257</f>
        <v>0</v>
      </c>
      <c r="D235" s="73">
        <f>+A!D257</f>
        <v>0</v>
      </c>
      <c r="E235" s="73">
        <f>+A!E257</f>
        <v>0</v>
      </c>
      <c r="F235" s="73">
        <f>+A!F257</f>
        <v>0</v>
      </c>
      <c r="G235" s="76">
        <f>+A!I257+A!J257</f>
        <v>0</v>
      </c>
      <c r="H235" s="75" t="str">
        <f>IF(+G235=0,"", IF(+A!J257=0,"D","C"))</f>
        <v/>
      </c>
      <c r="I235" s="73" t="str">
        <f>LEFT(A!K257,28)</f>
        <v/>
      </c>
      <c r="J235" s="74">
        <f>+A!L257</f>
        <v>0</v>
      </c>
      <c r="K235" s="73">
        <v>2</v>
      </c>
    </row>
    <row r="236" spans="1:11" s="73" customFormat="1" ht="13.8">
      <c r="A236" s="72" t="str">
        <f ca="1">TEXT(+A!M$1,"yyyymmdd")</f>
        <v>20130501</v>
      </c>
      <c r="B236" s="73">
        <f>+A!B258</f>
        <v>236</v>
      </c>
      <c r="C236" s="73">
        <f>+A!C258</f>
        <v>0</v>
      </c>
      <c r="D236" s="73">
        <f>+A!D258</f>
        <v>0</v>
      </c>
      <c r="E236" s="73">
        <f>+A!E258</f>
        <v>0</v>
      </c>
      <c r="F236" s="73">
        <f>+A!F258</f>
        <v>0</v>
      </c>
      <c r="G236" s="76">
        <f>+A!I258+A!J258</f>
        <v>0</v>
      </c>
      <c r="H236" s="75" t="str">
        <f>IF(+G236=0,"", IF(+A!J258=0,"D","C"))</f>
        <v/>
      </c>
      <c r="I236" s="73" t="str">
        <f>LEFT(A!K258,28)</f>
        <v/>
      </c>
      <c r="J236" s="74">
        <f>+A!L258</f>
        <v>0</v>
      </c>
      <c r="K236" s="73">
        <v>2</v>
      </c>
    </row>
    <row r="237" spans="1:11" s="73" customFormat="1" ht="13.8">
      <c r="A237" s="72" t="str">
        <f ca="1">TEXT(+A!M$1,"yyyymmdd")</f>
        <v>20130501</v>
      </c>
      <c r="B237" s="73">
        <f>+A!B259</f>
        <v>237</v>
      </c>
      <c r="C237" s="73">
        <f>+A!C259</f>
        <v>0</v>
      </c>
      <c r="D237" s="73">
        <f>+A!D259</f>
        <v>0</v>
      </c>
      <c r="E237" s="73">
        <f>+A!E259</f>
        <v>0</v>
      </c>
      <c r="F237" s="73">
        <f>+A!F259</f>
        <v>0</v>
      </c>
      <c r="G237" s="76">
        <f>+A!I259+A!J259</f>
        <v>0</v>
      </c>
      <c r="H237" s="75" t="str">
        <f>IF(+G237=0,"", IF(+A!J259=0,"D","C"))</f>
        <v/>
      </c>
      <c r="I237" s="73" t="str">
        <f>LEFT(A!K259,28)</f>
        <v/>
      </c>
      <c r="J237" s="74">
        <f>+A!L259</f>
        <v>0</v>
      </c>
      <c r="K237" s="73">
        <v>2</v>
      </c>
    </row>
    <row r="238" spans="1:11" s="73" customFormat="1" ht="13.8">
      <c r="A238" s="72" t="str">
        <f ca="1">TEXT(+A!M$1,"yyyymmdd")</f>
        <v>20130501</v>
      </c>
      <c r="B238" s="73">
        <f>+A!B260</f>
        <v>238</v>
      </c>
      <c r="C238" s="73">
        <f>+A!C260</f>
        <v>0</v>
      </c>
      <c r="D238" s="73">
        <f>+A!D260</f>
        <v>0</v>
      </c>
      <c r="E238" s="73">
        <f>+A!E260</f>
        <v>0</v>
      </c>
      <c r="F238" s="73">
        <f>+A!F260</f>
        <v>0</v>
      </c>
      <c r="G238" s="76">
        <f>+A!I260+A!J260</f>
        <v>0</v>
      </c>
      <c r="H238" s="75" t="str">
        <f>IF(+G238=0,"", IF(+A!J260=0,"D","C"))</f>
        <v/>
      </c>
      <c r="I238" s="73" t="str">
        <f>LEFT(A!K260,28)</f>
        <v/>
      </c>
      <c r="J238" s="74">
        <f>+A!L260</f>
        <v>0</v>
      </c>
      <c r="K238" s="73">
        <v>2</v>
      </c>
    </row>
    <row r="239" spans="1:11" s="73" customFormat="1" ht="13.8">
      <c r="A239" s="72" t="str">
        <f ca="1">TEXT(+A!M$1,"yyyymmdd")</f>
        <v>20130501</v>
      </c>
      <c r="B239" s="73">
        <f>+A!B261</f>
        <v>239</v>
      </c>
      <c r="C239" s="73">
        <f>+A!C261</f>
        <v>0</v>
      </c>
      <c r="D239" s="73">
        <f>+A!D261</f>
        <v>0</v>
      </c>
      <c r="E239" s="73">
        <f>+A!E261</f>
        <v>0</v>
      </c>
      <c r="F239" s="73">
        <f>+A!F261</f>
        <v>0</v>
      </c>
      <c r="G239" s="76">
        <f>+A!I261+A!J261</f>
        <v>0</v>
      </c>
      <c r="H239" s="75" t="str">
        <f>IF(+G239=0,"", IF(+A!J261=0,"D","C"))</f>
        <v/>
      </c>
      <c r="I239" s="73" t="str">
        <f>LEFT(A!K261,28)</f>
        <v/>
      </c>
      <c r="J239" s="74">
        <f>+A!L261</f>
        <v>0</v>
      </c>
      <c r="K239" s="73">
        <v>2</v>
      </c>
    </row>
    <row r="240" spans="1:11" s="73" customFormat="1" ht="13.8">
      <c r="A240" s="72" t="str">
        <f ca="1">TEXT(+A!M$1,"yyyymmdd")</f>
        <v>20130501</v>
      </c>
      <c r="B240" s="73">
        <f>+A!B262</f>
        <v>240</v>
      </c>
      <c r="C240" s="73">
        <f>+A!C262</f>
        <v>0</v>
      </c>
      <c r="D240" s="73">
        <f>+A!D262</f>
        <v>0</v>
      </c>
      <c r="E240" s="73">
        <f>+A!E262</f>
        <v>0</v>
      </c>
      <c r="F240" s="73">
        <f>+A!F262</f>
        <v>0</v>
      </c>
      <c r="G240" s="76">
        <f>+A!I262+A!J262</f>
        <v>0</v>
      </c>
      <c r="H240" s="75" t="str">
        <f>IF(+G240=0,"", IF(+A!J262=0,"D","C"))</f>
        <v/>
      </c>
      <c r="I240" s="73" t="str">
        <f>LEFT(A!K262,28)</f>
        <v/>
      </c>
      <c r="J240" s="74">
        <f>+A!L262</f>
        <v>0</v>
      </c>
      <c r="K240" s="73">
        <v>2</v>
      </c>
    </row>
    <row r="241" spans="1:11" s="73" customFormat="1" ht="13.8">
      <c r="A241" s="72" t="str">
        <f ca="1">TEXT(+A!M$1,"yyyymmdd")</f>
        <v>20130501</v>
      </c>
      <c r="B241" s="73">
        <f>+A!B263</f>
        <v>241</v>
      </c>
      <c r="C241" s="73">
        <f>+A!C263</f>
        <v>0</v>
      </c>
      <c r="D241" s="73">
        <f>+A!D263</f>
        <v>0</v>
      </c>
      <c r="E241" s="73">
        <f>+A!E263</f>
        <v>0</v>
      </c>
      <c r="F241" s="73">
        <f>+A!F263</f>
        <v>0</v>
      </c>
      <c r="G241" s="76">
        <f>+A!I263+A!J263</f>
        <v>0</v>
      </c>
      <c r="H241" s="75" t="str">
        <f>IF(+G241=0,"", IF(+A!J263=0,"D","C"))</f>
        <v/>
      </c>
      <c r="I241" s="73" t="str">
        <f>LEFT(A!K263,28)</f>
        <v/>
      </c>
      <c r="J241" s="74">
        <f>+A!L263</f>
        <v>0</v>
      </c>
      <c r="K241" s="73">
        <v>2</v>
      </c>
    </row>
    <row r="242" spans="1:11" s="73" customFormat="1" ht="13.8">
      <c r="A242" s="72" t="str">
        <f ca="1">TEXT(+A!M$1,"yyyymmdd")</f>
        <v>20130501</v>
      </c>
      <c r="B242" s="73">
        <f>+A!B264</f>
        <v>242</v>
      </c>
      <c r="C242" s="73">
        <f>+A!C264</f>
        <v>0</v>
      </c>
      <c r="D242" s="73">
        <f>+A!D264</f>
        <v>0</v>
      </c>
      <c r="E242" s="73">
        <f>+A!E264</f>
        <v>0</v>
      </c>
      <c r="F242" s="73">
        <f>+A!F264</f>
        <v>0</v>
      </c>
      <c r="G242" s="76">
        <f>+A!I264+A!J264</f>
        <v>0</v>
      </c>
      <c r="H242" s="75" t="str">
        <f>IF(+G242=0,"", IF(+A!J264=0,"D","C"))</f>
        <v/>
      </c>
      <c r="I242" s="73" t="str">
        <f>LEFT(A!K264,28)</f>
        <v/>
      </c>
      <c r="J242" s="74">
        <f>+A!L264</f>
        <v>0</v>
      </c>
      <c r="K242" s="73">
        <v>2</v>
      </c>
    </row>
    <row r="243" spans="1:11" s="73" customFormat="1" ht="13.8">
      <c r="A243" s="72" t="str">
        <f ca="1">TEXT(+A!M$1,"yyyymmdd")</f>
        <v>20130501</v>
      </c>
      <c r="B243" s="73">
        <f>+A!B265</f>
        <v>243</v>
      </c>
      <c r="C243" s="73">
        <f>+A!C265</f>
        <v>0</v>
      </c>
      <c r="D243" s="73">
        <f>+A!D265</f>
        <v>0</v>
      </c>
      <c r="E243" s="73">
        <f>+A!E265</f>
        <v>0</v>
      </c>
      <c r="F243" s="73">
        <f>+A!F265</f>
        <v>0</v>
      </c>
      <c r="G243" s="76">
        <f>+A!I265+A!J265</f>
        <v>0</v>
      </c>
      <c r="H243" s="75" t="str">
        <f>IF(+G243=0,"", IF(+A!J265=0,"D","C"))</f>
        <v/>
      </c>
      <c r="I243" s="73" t="str">
        <f>LEFT(A!K265,28)</f>
        <v/>
      </c>
      <c r="J243" s="74">
        <f>+A!L265</f>
        <v>0</v>
      </c>
      <c r="K243" s="73">
        <v>2</v>
      </c>
    </row>
    <row r="244" spans="1:11" s="73" customFormat="1" ht="13.8">
      <c r="A244" s="72" t="str">
        <f ca="1">TEXT(+A!M$1,"yyyymmdd")</f>
        <v>20130501</v>
      </c>
      <c r="B244" s="73">
        <f>+A!B266</f>
        <v>244</v>
      </c>
      <c r="C244" s="73">
        <f>+A!C266</f>
        <v>0</v>
      </c>
      <c r="D244" s="73">
        <f>+A!D266</f>
        <v>0</v>
      </c>
      <c r="E244" s="73">
        <f>+A!E266</f>
        <v>0</v>
      </c>
      <c r="F244" s="73">
        <f>+A!F266</f>
        <v>0</v>
      </c>
      <c r="G244" s="76">
        <f>+A!I266+A!J266</f>
        <v>0</v>
      </c>
      <c r="H244" s="75" t="str">
        <f>IF(+G244=0,"", IF(+A!J266=0,"D","C"))</f>
        <v/>
      </c>
      <c r="I244" s="73" t="str">
        <f>LEFT(A!K266,28)</f>
        <v/>
      </c>
      <c r="J244" s="74">
        <f>+A!L266</f>
        <v>0</v>
      </c>
      <c r="K244" s="73">
        <v>2</v>
      </c>
    </row>
    <row r="245" spans="1:11" s="73" customFormat="1" ht="13.8">
      <c r="A245" s="72" t="str">
        <f ca="1">TEXT(+A!M$1,"yyyymmdd")</f>
        <v>20130501</v>
      </c>
      <c r="B245" s="73">
        <f>+A!B267</f>
        <v>245</v>
      </c>
      <c r="C245" s="73">
        <f>+A!C267</f>
        <v>0</v>
      </c>
      <c r="D245" s="73">
        <f>+A!D267</f>
        <v>0</v>
      </c>
      <c r="E245" s="73">
        <f>+A!E267</f>
        <v>0</v>
      </c>
      <c r="F245" s="73">
        <f>+A!F267</f>
        <v>0</v>
      </c>
      <c r="G245" s="76">
        <f>+A!I267+A!J267</f>
        <v>0</v>
      </c>
      <c r="H245" s="75" t="str">
        <f>IF(+G245=0,"", IF(+A!J267=0,"D","C"))</f>
        <v/>
      </c>
      <c r="I245" s="73" t="str">
        <f>LEFT(A!K267,28)</f>
        <v/>
      </c>
      <c r="J245" s="74">
        <f>+A!L267</f>
        <v>0</v>
      </c>
      <c r="K245" s="73">
        <v>2</v>
      </c>
    </row>
    <row r="246" spans="1:11" s="73" customFormat="1" ht="13.8">
      <c r="A246" s="72" t="str">
        <f ca="1">TEXT(+A!M$1,"yyyymmdd")</f>
        <v>20130501</v>
      </c>
      <c r="B246" s="73">
        <f>+A!B268</f>
        <v>246</v>
      </c>
      <c r="C246" s="73">
        <f>+A!C268</f>
        <v>0</v>
      </c>
      <c r="D246" s="73">
        <f>+A!D268</f>
        <v>0</v>
      </c>
      <c r="E246" s="73">
        <f>+A!E268</f>
        <v>0</v>
      </c>
      <c r="F246" s="73">
        <f>+A!F268</f>
        <v>0</v>
      </c>
      <c r="G246" s="76">
        <f>+A!I268+A!J268</f>
        <v>0</v>
      </c>
      <c r="H246" s="75" t="str">
        <f>IF(+G246=0,"", IF(+A!J268=0,"D","C"))</f>
        <v/>
      </c>
      <c r="I246" s="73" t="str">
        <f>LEFT(A!K268,28)</f>
        <v/>
      </c>
      <c r="J246" s="74">
        <f>+A!L268</f>
        <v>0</v>
      </c>
      <c r="K246" s="73">
        <v>2</v>
      </c>
    </row>
    <row r="247" spans="1:11" s="73" customFormat="1" ht="13.8">
      <c r="A247" s="72" t="str">
        <f ca="1">TEXT(+A!M$1,"yyyymmdd")</f>
        <v>20130501</v>
      </c>
      <c r="B247" s="73">
        <f>+A!B269</f>
        <v>247</v>
      </c>
      <c r="C247" s="73">
        <f>+A!C269</f>
        <v>0</v>
      </c>
      <c r="D247" s="73">
        <f>+A!D269</f>
        <v>0</v>
      </c>
      <c r="E247" s="73">
        <f>+A!E269</f>
        <v>0</v>
      </c>
      <c r="F247" s="73">
        <f>+A!F269</f>
        <v>0</v>
      </c>
      <c r="G247" s="76">
        <f>+A!I269+A!J269</f>
        <v>0</v>
      </c>
      <c r="H247" s="75" t="str">
        <f>IF(+G247=0,"", IF(+A!J269=0,"D","C"))</f>
        <v/>
      </c>
      <c r="I247" s="73" t="str">
        <f>LEFT(A!K269,28)</f>
        <v/>
      </c>
      <c r="J247" s="74">
        <f>+A!L269</f>
        <v>0</v>
      </c>
      <c r="K247" s="73">
        <v>2</v>
      </c>
    </row>
    <row r="248" spans="1:11" s="73" customFormat="1" ht="13.8">
      <c r="A248" s="72" t="str">
        <f ca="1">TEXT(+A!M$1,"yyyymmdd")</f>
        <v>20130501</v>
      </c>
      <c r="B248" s="73">
        <f>+A!B270</f>
        <v>248</v>
      </c>
      <c r="C248" s="73">
        <f>+A!C270</f>
        <v>0</v>
      </c>
      <c r="D248" s="73">
        <f>+A!D270</f>
        <v>0</v>
      </c>
      <c r="E248" s="73">
        <f>+A!E270</f>
        <v>0</v>
      </c>
      <c r="F248" s="73">
        <f>+A!F270</f>
        <v>0</v>
      </c>
      <c r="G248" s="76">
        <f>+A!I270+A!J270</f>
        <v>0</v>
      </c>
      <c r="H248" s="75" t="str">
        <f>IF(+G248=0,"", IF(+A!J270=0,"D","C"))</f>
        <v/>
      </c>
      <c r="I248" s="73" t="str">
        <f>LEFT(A!K270,28)</f>
        <v/>
      </c>
      <c r="J248" s="74">
        <f>+A!L270</f>
        <v>0</v>
      </c>
      <c r="K248" s="73">
        <v>2</v>
      </c>
    </row>
    <row r="249" spans="1:11" s="73" customFormat="1" ht="13.8">
      <c r="A249" s="72" t="str">
        <f ca="1">TEXT(+A!M$1,"yyyymmdd")</f>
        <v>20130501</v>
      </c>
      <c r="B249" s="73">
        <f>+A!B271</f>
        <v>249</v>
      </c>
      <c r="C249" s="73">
        <f>+A!C271</f>
        <v>0</v>
      </c>
      <c r="D249" s="73">
        <f>+A!D271</f>
        <v>0</v>
      </c>
      <c r="E249" s="73">
        <f>+A!E271</f>
        <v>0</v>
      </c>
      <c r="F249" s="73">
        <f>+A!F271</f>
        <v>0</v>
      </c>
      <c r="G249" s="76">
        <f>+A!I271+A!J271</f>
        <v>0</v>
      </c>
      <c r="H249" s="75" t="str">
        <f>IF(+G249=0,"", IF(+A!J271=0,"D","C"))</f>
        <v/>
      </c>
      <c r="I249" s="73" t="str">
        <f>LEFT(A!K271,28)</f>
        <v/>
      </c>
      <c r="J249" s="74">
        <f>+A!L271</f>
        <v>0</v>
      </c>
      <c r="K249" s="73">
        <v>2</v>
      </c>
    </row>
    <row r="250" spans="1:11" s="73" customFormat="1" ht="13.8">
      <c r="A250" s="72" t="str">
        <f ca="1">TEXT(+A!M$1,"yyyymmdd")</f>
        <v>20130501</v>
      </c>
      <c r="B250" s="73">
        <f>+A!B272</f>
        <v>250</v>
      </c>
      <c r="C250" s="73">
        <f>+A!C272</f>
        <v>0</v>
      </c>
      <c r="D250" s="73">
        <f>+A!D272</f>
        <v>0</v>
      </c>
      <c r="E250" s="73">
        <f>+A!E272</f>
        <v>0</v>
      </c>
      <c r="F250" s="73">
        <f>+A!F272</f>
        <v>0</v>
      </c>
      <c r="G250" s="76">
        <f>+A!I272+A!J272</f>
        <v>0</v>
      </c>
      <c r="H250" s="75" t="str">
        <f>IF(+G250=0,"", IF(+A!J272=0,"D","C"))</f>
        <v/>
      </c>
      <c r="I250" s="73" t="str">
        <f>LEFT(A!K272,28)</f>
        <v/>
      </c>
      <c r="J250" s="74">
        <f>+A!L272</f>
        <v>0</v>
      </c>
      <c r="K250" s="73">
        <v>2</v>
      </c>
    </row>
    <row r="251" spans="1:11" s="73" customFormat="1" ht="13.8">
      <c r="A251" s="72" t="str">
        <f ca="1">TEXT(+A!M$1,"yyyymmdd")</f>
        <v>20130501</v>
      </c>
      <c r="B251" s="73">
        <f>+A!B273</f>
        <v>251</v>
      </c>
      <c r="C251" s="73">
        <f>+A!C273</f>
        <v>0</v>
      </c>
      <c r="D251" s="73">
        <f>+A!D273</f>
        <v>0</v>
      </c>
      <c r="E251" s="73">
        <f>+A!E273</f>
        <v>0</v>
      </c>
      <c r="F251" s="73">
        <f>+A!F273</f>
        <v>0</v>
      </c>
      <c r="G251" s="76">
        <f>+A!I273+A!J273</f>
        <v>0</v>
      </c>
      <c r="H251" s="75" t="str">
        <f>IF(+G251=0,"", IF(+A!J273=0,"D","C"))</f>
        <v/>
      </c>
      <c r="I251" s="73" t="str">
        <f>LEFT(A!K273,28)</f>
        <v/>
      </c>
      <c r="J251" s="74">
        <f>+A!L273</f>
        <v>0</v>
      </c>
      <c r="K251" s="73">
        <v>2</v>
      </c>
    </row>
    <row r="252" spans="1:11" s="73" customFormat="1" ht="13.8">
      <c r="A252" s="72" t="str">
        <f ca="1">TEXT(+A!M$1,"yyyymmdd")</f>
        <v>20130501</v>
      </c>
      <c r="B252" s="73">
        <f>+A!B274</f>
        <v>252</v>
      </c>
      <c r="C252" s="73">
        <f>+A!C274</f>
        <v>0</v>
      </c>
      <c r="D252" s="73">
        <f>+A!D274</f>
        <v>0</v>
      </c>
      <c r="E252" s="73">
        <f>+A!E274</f>
        <v>0</v>
      </c>
      <c r="F252" s="73">
        <f>+A!F274</f>
        <v>0</v>
      </c>
      <c r="G252" s="76">
        <f>+A!I274+A!J274</f>
        <v>0</v>
      </c>
      <c r="H252" s="75" t="str">
        <f>IF(+G252=0,"", IF(+A!J274=0,"D","C"))</f>
        <v/>
      </c>
      <c r="I252" s="73" t="str">
        <f>LEFT(A!K274,28)</f>
        <v/>
      </c>
      <c r="J252" s="74">
        <f>+A!L274</f>
        <v>0</v>
      </c>
      <c r="K252" s="73">
        <v>2</v>
      </c>
    </row>
    <row r="253" spans="1:11" s="73" customFormat="1" ht="13.8">
      <c r="A253" s="72" t="str">
        <f ca="1">TEXT(+A!M$1,"yyyymmdd")</f>
        <v>20130501</v>
      </c>
      <c r="B253" s="73">
        <f>+A!B275</f>
        <v>253</v>
      </c>
      <c r="C253" s="73">
        <f>+A!C275</f>
        <v>0</v>
      </c>
      <c r="D253" s="73">
        <f>+A!D275</f>
        <v>0</v>
      </c>
      <c r="E253" s="73">
        <f>+A!E275</f>
        <v>0</v>
      </c>
      <c r="F253" s="73">
        <f>+A!F275</f>
        <v>0</v>
      </c>
      <c r="G253" s="76">
        <f>+A!I275+A!J275</f>
        <v>0</v>
      </c>
      <c r="H253" s="75" t="str">
        <f>IF(+G253=0,"", IF(+A!J275=0,"D","C"))</f>
        <v/>
      </c>
      <c r="I253" s="73" t="str">
        <f>LEFT(A!K275,28)</f>
        <v/>
      </c>
      <c r="J253" s="74">
        <f>+A!L275</f>
        <v>0</v>
      </c>
      <c r="K253" s="73">
        <v>2</v>
      </c>
    </row>
    <row r="254" spans="1:11" s="73" customFormat="1" ht="13.8">
      <c r="A254" s="72" t="str">
        <f ca="1">TEXT(+A!M$1,"yyyymmdd")</f>
        <v>20130501</v>
      </c>
      <c r="B254" s="73">
        <f>+A!B276</f>
        <v>254</v>
      </c>
      <c r="C254" s="73">
        <f>+A!C276</f>
        <v>0</v>
      </c>
      <c r="D254" s="73">
        <f>+A!D276</f>
        <v>0</v>
      </c>
      <c r="E254" s="73">
        <f>+A!E276</f>
        <v>0</v>
      </c>
      <c r="F254" s="73">
        <f>+A!F276</f>
        <v>0</v>
      </c>
      <c r="G254" s="76">
        <f>+A!I276+A!J276</f>
        <v>0</v>
      </c>
      <c r="H254" s="75" t="str">
        <f>IF(+G254=0,"", IF(+A!J276=0,"D","C"))</f>
        <v/>
      </c>
      <c r="I254" s="73" t="str">
        <f>LEFT(A!K276,28)</f>
        <v/>
      </c>
      <c r="J254" s="74">
        <f>+A!L276</f>
        <v>0</v>
      </c>
      <c r="K254" s="73">
        <v>2</v>
      </c>
    </row>
    <row r="255" spans="1:11" s="73" customFormat="1" ht="13.8">
      <c r="A255" s="72" t="str">
        <f ca="1">TEXT(+A!M$1,"yyyymmdd")</f>
        <v>20130501</v>
      </c>
      <c r="B255" s="73">
        <f>+A!B277</f>
        <v>255</v>
      </c>
      <c r="C255" s="73">
        <f>+A!C277</f>
        <v>0</v>
      </c>
      <c r="D255" s="73">
        <f>+A!D277</f>
        <v>0</v>
      </c>
      <c r="E255" s="73">
        <f>+A!E277</f>
        <v>0</v>
      </c>
      <c r="F255" s="73">
        <f>+A!F277</f>
        <v>0</v>
      </c>
      <c r="G255" s="76">
        <f>+A!I277+A!J277</f>
        <v>0</v>
      </c>
      <c r="H255" s="75" t="str">
        <f>IF(+G255=0,"", IF(+A!J277=0,"D","C"))</f>
        <v/>
      </c>
      <c r="I255" s="73" t="str">
        <f>LEFT(A!K277,28)</f>
        <v/>
      </c>
      <c r="J255" s="74">
        <f>+A!L277</f>
        <v>0</v>
      </c>
      <c r="K255" s="73">
        <v>2</v>
      </c>
    </row>
    <row r="256" spans="1:11" s="73" customFormat="1" ht="13.8">
      <c r="A256" s="72" t="str">
        <f ca="1">TEXT(+A!M$1,"yyyymmdd")</f>
        <v>20130501</v>
      </c>
      <c r="B256" s="73">
        <f>+A!B278</f>
        <v>256</v>
      </c>
      <c r="C256" s="73">
        <f>+A!C278</f>
        <v>0</v>
      </c>
      <c r="D256" s="73">
        <f>+A!D278</f>
        <v>0</v>
      </c>
      <c r="E256" s="73">
        <f>+A!E278</f>
        <v>0</v>
      </c>
      <c r="F256" s="73">
        <f>+A!F278</f>
        <v>0</v>
      </c>
      <c r="G256" s="76">
        <f>+A!I278+A!J278</f>
        <v>0</v>
      </c>
      <c r="H256" s="75" t="str">
        <f>IF(+G256=0,"", IF(+A!J278=0,"D","C"))</f>
        <v/>
      </c>
      <c r="I256" s="73" t="str">
        <f>LEFT(A!K278,28)</f>
        <v/>
      </c>
      <c r="J256" s="74">
        <f>+A!L278</f>
        <v>0</v>
      </c>
      <c r="K256" s="73">
        <v>2</v>
      </c>
    </row>
    <row r="257" spans="1:11" s="73" customFormat="1" ht="13.8">
      <c r="A257" s="72" t="str">
        <f ca="1">TEXT(+A!M$1,"yyyymmdd")</f>
        <v>20130501</v>
      </c>
      <c r="B257" s="73">
        <f>+A!B279</f>
        <v>257</v>
      </c>
      <c r="C257" s="73">
        <f>+A!C279</f>
        <v>0</v>
      </c>
      <c r="D257" s="73">
        <f>+A!D279</f>
        <v>0</v>
      </c>
      <c r="E257" s="73">
        <f>+A!E279</f>
        <v>0</v>
      </c>
      <c r="F257" s="73">
        <f>+A!F279</f>
        <v>0</v>
      </c>
      <c r="G257" s="76">
        <f>+A!I279+A!J279</f>
        <v>0</v>
      </c>
      <c r="H257" s="75" t="str">
        <f>IF(+G257=0,"", IF(+A!J279=0,"D","C"))</f>
        <v/>
      </c>
      <c r="I257" s="73" t="str">
        <f>LEFT(A!K279,28)</f>
        <v/>
      </c>
      <c r="J257" s="74">
        <f>+A!L279</f>
        <v>0</v>
      </c>
      <c r="K257" s="73">
        <v>2</v>
      </c>
    </row>
    <row r="258" spans="1:11" s="73" customFormat="1" ht="13.8">
      <c r="A258" s="72" t="str">
        <f ca="1">TEXT(+A!M$1,"yyyymmdd")</f>
        <v>20130501</v>
      </c>
      <c r="B258" s="73">
        <f>+A!B280</f>
        <v>258</v>
      </c>
      <c r="C258" s="73">
        <f>+A!C280</f>
        <v>0</v>
      </c>
      <c r="D258" s="73">
        <f>+A!D280</f>
        <v>0</v>
      </c>
      <c r="E258" s="73">
        <f>+A!E280</f>
        <v>0</v>
      </c>
      <c r="F258" s="73">
        <f>+A!F280</f>
        <v>0</v>
      </c>
      <c r="G258" s="76">
        <f>+A!I280+A!J280</f>
        <v>0</v>
      </c>
      <c r="H258" s="75" t="str">
        <f>IF(+G258=0,"", IF(+A!J280=0,"D","C"))</f>
        <v/>
      </c>
      <c r="I258" s="73" t="str">
        <f>LEFT(A!K280,28)</f>
        <v/>
      </c>
      <c r="J258" s="74">
        <f>+A!L280</f>
        <v>0</v>
      </c>
      <c r="K258" s="73">
        <v>2</v>
      </c>
    </row>
    <row r="259" spans="1:11" s="73" customFormat="1" ht="13.8">
      <c r="A259" s="72" t="str">
        <f ca="1">TEXT(+A!M$1,"yyyymmdd")</f>
        <v>20130501</v>
      </c>
      <c r="B259" s="73">
        <f>+A!B281</f>
        <v>259</v>
      </c>
      <c r="C259" s="73">
        <f>+A!C281</f>
        <v>0</v>
      </c>
      <c r="D259" s="73">
        <f>+A!D281</f>
        <v>0</v>
      </c>
      <c r="E259" s="73">
        <f>+A!E281</f>
        <v>0</v>
      </c>
      <c r="F259" s="73">
        <f>+A!F281</f>
        <v>0</v>
      </c>
      <c r="G259" s="76">
        <f>+A!I281+A!J281</f>
        <v>0</v>
      </c>
      <c r="H259" s="75" t="str">
        <f>IF(+G259=0,"", IF(+A!J281=0,"D","C"))</f>
        <v/>
      </c>
      <c r="I259" s="73" t="str">
        <f>LEFT(A!K281,28)</f>
        <v/>
      </c>
      <c r="J259" s="74">
        <f>+A!L281</f>
        <v>0</v>
      </c>
      <c r="K259" s="73">
        <v>2</v>
      </c>
    </row>
    <row r="260" spans="1:11" s="73" customFormat="1" ht="13.8">
      <c r="A260" s="72" t="str">
        <f ca="1">TEXT(+A!M$1,"yyyymmdd")</f>
        <v>20130501</v>
      </c>
      <c r="B260" s="73">
        <f>+A!B282</f>
        <v>260</v>
      </c>
      <c r="C260" s="73">
        <f>+A!C282</f>
        <v>0</v>
      </c>
      <c r="D260" s="73">
        <f>+A!D282</f>
        <v>0</v>
      </c>
      <c r="E260" s="73">
        <f>+A!E282</f>
        <v>0</v>
      </c>
      <c r="F260" s="73">
        <f>+A!F282</f>
        <v>0</v>
      </c>
      <c r="G260" s="76">
        <f>+A!I282+A!J282</f>
        <v>0</v>
      </c>
      <c r="H260" s="75" t="str">
        <f>IF(+G260=0,"", IF(+A!J282=0,"D","C"))</f>
        <v/>
      </c>
      <c r="I260" s="73" t="str">
        <f>LEFT(A!K282,28)</f>
        <v/>
      </c>
      <c r="J260" s="74">
        <f>+A!L282</f>
        <v>0</v>
      </c>
      <c r="K260" s="73">
        <v>2</v>
      </c>
    </row>
    <row r="261" spans="1:11" s="73" customFormat="1" ht="13.8">
      <c r="A261" s="72" t="str">
        <f ca="1">TEXT(+A!M$1,"yyyymmdd")</f>
        <v>20130501</v>
      </c>
      <c r="B261" s="73">
        <f>+A!B283</f>
        <v>261</v>
      </c>
      <c r="C261" s="73">
        <f>+A!C283</f>
        <v>0</v>
      </c>
      <c r="D261" s="73">
        <f>+A!D283</f>
        <v>0</v>
      </c>
      <c r="E261" s="73">
        <f>+A!E283</f>
        <v>0</v>
      </c>
      <c r="F261" s="73">
        <f>+A!F283</f>
        <v>0</v>
      </c>
      <c r="G261" s="76">
        <f>+A!I283+A!J283</f>
        <v>0</v>
      </c>
      <c r="H261" s="75" t="str">
        <f>IF(+G261=0,"", IF(+A!J283=0,"D","C"))</f>
        <v/>
      </c>
      <c r="I261" s="73" t="str">
        <f>LEFT(A!K283,28)</f>
        <v/>
      </c>
      <c r="J261" s="74">
        <f>+A!L283</f>
        <v>0</v>
      </c>
      <c r="K261" s="73">
        <v>2</v>
      </c>
    </row>
    <row r="262" spans="1:11" s="73" customFormat="1" ht="13.8">
      <c r="A262" s="72" t="str">
        <f ca="1">TEXT(+A!M$1,"yyyymmdd")</f>
        <v>20130501</v>
      </c>
      <c r="B262" s="73">
        <f>+A!B284</f>
        <v>262</v>
      </c>
      <c r="C262" s="73">
        <f>+A!C284</f>
        <v>0</v>
      </c>
      <c r="D262" s="73">
        <f>+A!D284</f>
        <v>0</v>
      </c>
      <c r="E262" s="73">
        <f>+A!E284</f>
        <v>0</v>
      </c>
      <c r="F262" s="73">
        <f>+A!F284</f>
        <v>0</v>
      </c>
      <c r="G262" s="76">
        <f>+A!I284+A!J284</f>
        <v>0</v>
      </c>
      <c r="H262" s="75" t="str">
        <f>IF(+G262=0,"", IF(+A!J284=0,"D","C"))</f>
        <v/>
      </c>
      <c r="I262" s="73" t="str">
        <f>LEFT(A!K284,28)</f>
        <v/>
      </c>
      <c r="J262" s="74">
        <f>+A!L284</f>
        <v>0</v>
      </c>
      <c r="K262" s="73">
        <v>2</v>
      </c>
    </row>
    <row r="263" spans="1:11" s="73" customFormat="1" ht="13.8">
      <c r="A263" s="72" t="str">
        <f ca="1">TEXT(+A!M$1,"yyyymmdd")</f>
        <v>20130501</v>
      </c>
      <c r="B263" s="73">
        <f>+A!B285</f>
        <v>263</v>
      </c>
      <c r="C263" s="73">
        <f>+A!C285</f>
        <v>0</v>
      </c>
      <c r="D263" s="73">
        <f>+A!D285</f>
        <v>0</v>
      </c>
      <c r="E263" s="73">
        <f>+A!E285</f>
        <v>0</v>
      </c>
      <c r="F263" s="73">
        <f>+A!F285</f>
        <v>0</v>
      </c>
      <c r="G263" s="76">
        <f>+A!I285+A!J285</f>
        <v>0</v>
      </c>
      <c r="H263" s="75" t="str">
        <f>IF(+G263=0,"", IF(+A!J285=0,"D","C"))</f>
        <v/>
      </c>
      <c r="I263" s="73" t="str">
        <f>LEFT(A!K285,28)</f>
        <v/>
      </c>
      <c r="J263" s="74">
        <f>+A!L285</f>
        <v>0</v>
      </c>
      <c r="K263" s="73">
        <v>2</v>
      </c>
    </row>
    <row r="264" spans="1:11" s="73" customFormat="1" ht="13.8">
      <c r="A264" s="72" t="str">
        <f ca="1">TEXT(+A!M$1,"yyyymmdd")</f>
        <v>20130501</v>
      </c>
      <c r="B264" s="73">
        <f>+A!B286</f>
        <v>264</v>
      </c>
      <c r="C264" s="73">
        <f>+A!C286</f>
        <v>0</v>
      </c>
      <c r="D264" s="73">
        <f>+A!D286</f>
        <v>0</v>
      </c>
      <c r="E264" s="73">
        <f>+A!E286</f>
        <v>0</v>
      </c>
      <c r="F264" s="73">
        <f>+A!F286</f>
        <v>0</v>
      </c>
      <c r="G264" s="76">
        <f>+A!I286+A!J286</f>
        <v>0</v>
      </c>
      <c r="H264" s="75" t="str">
        <f>IF(+G264=0,"", IF(+A!J286=0,"D","C"))</f>
        <v/>
      </c>
      <c r="I264" s="73" t="str">
        <f>LEFT(A!K286,28)</f>
        <v/>
      </c>
      <c r="J264" s="74">
        <f>+A!L286</f>
        <v>0</v>
      </c>
      <c r="K264" s="73">
        <v>2</v>
      </c>
    </row>
    <row r="265" spans="1:11" s="73" customFormat="1" ht="13.8">
      <c r="A265" s="72" t="str">
        <f ca="1">TEXT(+A!M$1,"yyyymmdd")</f>
        <v>20130501</v>
      </c>
      <c r="B265" s="73">
        <f>+A!B287</f>
        <v>265</v>
      </c>
      <c r="C265" s="73">
        <f>+A!C287</f>
        <v>0</v>
      </c>
      <c r="D265" s="73">
        <f>+A!D287</f>
        <v>0</v>
      </c>
      <c r="E265" s="73">
        <f>+A!E287</f>
        <v>0</v>
      </c>
      <c r="F265" s="73">
        <f>+A!F287</f>
        <v>0</v>
      </c>
      <c r="G265" s="76">
        <f>+A!I287+A!J287</f>
        <v>0</v>
      </c>
      <c r="H265" s="75" t="str">
        <f>IF(+G265=0,"", IF(+A!J287=0,"D","C"))</f>
        <v/>
      </c>
      <c r="I265" s="73" t="str">
        <f>LEFT(A!K287,28)</f>
        <v/>
      </c>
      <c r="J265" s="74">
        <f>+A!L287</f>
        <v>0</v>
      </c>
      <c r="K265" s="73">
        <v>2</v>
      </c>
    </row>
    <row r="266" spans="1:11" s="73" customFormat="1" ht="13.8">
      <c r="A266" s="72" t="str">
        <f ca="1">TEXT(+A!M$1,"yyyymmdd")</f>
        <v>20130501</v>
      </c>
      <c r="B266" s="73">
        <f>+A!B288</f>
        <v>266</v>
      </c>
      <c r="C266" s="73">
        <f>+A!C288</f>
        <v>0</v>
      </c>
      <c r="D266" s="73">
        <f>+A!D288</f>
        <v>0</v>
      </c>
      <c r="E266" s="73">
        <f>+A!E288</f>
        <v>0</v>
      </c>
      <c r="F266" s="73">
        <f>+A!F288</f>
        <v>0</v>
      </c>
      <c r="G266" s="76">
        <f>+A!I288+A!J288</f>
        <v>0</v>
      </c>
      <c r="H266" s="75" t="str">
        <f>IF(+G266=0,"", IF(+A!J288=0,"D","C"))</f>
        <v/>
      </c>
      <c r="I266" s="73" t="str">
        <f>LEFT(A!K288,28)</f>
        <v/>
      </c>
      <c r="J266" s="74">
        <f>+A!L288</f>
        <v>0</v>
      </c>
      <c r="K266" s="73">
        <v>2</v>
      </c>
    </row>
    <row r="267" spans="1:11" s="73" customFormat="1" ht="13.8">
      <c r="A267" s="72" t="str">
        <f ca="1">TEXT(+A!M$1,"yyyymmdd")</f>
        <v>20130501</v>
      </c>
      <c r="B267" s="73">
        <f>+A!B289</f>
        <v>267</v>
      </c>
      <c r="C267" s="73">
        <f>+A!C289</f>
        <v>0</v>
      </c>
      <c r="D267" s="73">
        <f>+A!D289</f>
        <v>0</v>
      </c>
      <c r="E267" s="73">
        <f>+A!E289</f>
        <v>0</v>
      </c>
      <c r="F267" s="73">
        <f>+A!F289</f>
        <v>0</v>
      </c>
      <c r="G267" s="76">
        <f>+A!I289+A!J289</f>
        <v>0</v>
      </c>
      <c r="H267" s="75" t="str">
        <f>IF(+G267=0,"", IF(+A!J289=0,"D","C"))</f>
        <v/>
      </c>
      <c r="I267" s="73" t="str">
        <f>LEFT(A!K289,28)</f>
        <v/>
      </c>
      <c r="J267" s="74">
        <f>+A!L289</f>
        <v>0</v>
      </c>
      <c r="K267" s="73">
        <v>2</v>
      </c>
    </row>
    <row r="268" spans="1:11" s="73" customFormat="1" ht="13.8">
      <c r="A268" s="72" t="str">
        <f ca="1">TEXT(+A!M$1,"yyyymmdd")</f>
        <v>20130501</v>
      </c>
      <c r="B268" s="73">
        <f>+A!B290</f>
        <v>268</v>
      </c>
      <c r="C268" s="73">
        <f>+A!C290</f>
        <v>0</v>
      </c>
      <c r="D268" s="73">
        <f>+A!D290</f>
        <v>0</v>
      </c>
      <c r="E268" s="73">
        <f>+A!E290</f>
        <v>0</v>
      </c>
      <c r="F268" s="73">
        <f>+A!F290</f>
        <v>0</v>
      </c>
      <c r="G268" s="76">
        <f>+A!I290+A!J290</f>
        <v>0</v>
      </c>
      <c r="H268" s="75" t="str">
        <f>IF(+G268=0,"", IF(+A!J290=0,"D","C"))</f>
        <v/>
      </c>
      <c r="I268" s="73" t="str">
        <f>LEFT(A!K290,28)</f>
        <v/>
      </c>
      <c r="J268" s="74">
        <f>+A!L290</f>
        <v>0</v>
      </c>
      <c r="K268" s="73">
        <v>2</v>
      </c>
    </row>
    <row r="269" spans="1:11" s="73" customFormat="1" ht="13.8">
      <c r="A269" s="72" t="str">
        <f ca="1">TEXT(+A!M$1,"yyyymmdd")</f>
        <v>20130501</v>
      </c>
      <c r="B269" s="73">
        <f>+A!B291</f>
        <v>269</v>
      </c>
      <c r="C269" s="73">
        <f>+A!C291</f>
        <v>0</v>
      </c>
      <c r="D269" s="73">
        <f>+A!D291</f>
        <v>0</v>
      </c>
      <c r="E269" s="73">
        <f>+A!E291</f>
        <v>0</v>
      </c>
      <c r="F269" s="73">
        <f>+A!F291</f>
        <v>0</v>
      </c>
      <c r="G269" s="76">
        <f>+A!I291+A!J291</f>
        <v>0</v>
      </c>
      <c r="H269" s="75" t="str">
        <f>IF(+G269=0,"", IF(+A!J291=0,"D","C"))</f>
        <v/>
      </c>
      <c r="I269" s="73" t="str">
        <f>LEFT(A!K291,28)</f>
        <v/>
      </c>
      <c r="J269" s="74">
        <f>+A!L291</f>
        <v>0</v>
      </c>
      <c r="K269" s="73">
        <v>2</v>
      </c>
    </row>
    <row r="270" spans="1:11" s="73" customFormat="1" ht="13.8">
      <c r="A270" s="72" t="str">
        <f ca="1">TEXT(+A!M$1,"yyyymmdd")</f>
        <v>20130501</v>
      </c>
      <c r="B270" s="73">
        <f>+A!B292</f>
        <v>270</v>
      </c>
      <c r="C270" s="73">
        <f>+A!C292</f>
        <v>0</v>
      </c>
      <c r="D270" s="73">
        <f>+A!D292</f>
        <v>0</v>
      </c>
      <c r="E270" s="73">
        <f>+A!E292</f>
        <v>0</v>
      </c>
      <c r="F270" s="73">
        <f>+A!F292</f>
        <v>0</v>
      </c>
      <c r="G270" s="76">
        <f>+A!I292+A!J292</f>
        <v>0</v>
      </c>
      <c r="H270" s="75" t="str">
        <f>IF(+G270=0,"", IF(+A!J292=0,"D","C"))</f>
        <v/>
      </c>
      <c r="I270" s="73" t="str">
        <f>LEFT(A!K292,28)</f>
        <v/>
      </c>
      <c r="J270" s="74">
        <f>+A!L292</f>
        <v>0</v>
      </c>
      <c r="K270" s="73">
        <v>2</v>
      </c>
    </row>
    <row r="271" spans="1:11" s="73" customFormat="1" ht="13.8">
      <c r="A271" s="72" t="str">
        <f ca="1">TEXT(+A!M$1,"yyyymmdd")</f>
        <v>20130501</v>
      </c>
      <c r="B271" s="73">
        <f>+A!B293</f>
        <v>271</v>
      </c>
      <c r="C271" s="73">
        <f>+A!C293</f>
        <v>0</v>
      </c>
      <c r="D271" s="73">
        <f>+A!D293</f>
        <v>0</v>
      </c>
      <c r="E271" s="73">
        <f>+A!E293</f>
        <v>0</v>
      </c>
      <c r="F271" s="73">
        <f>+A!F293</f>
        <v>0</v>
      </c>
      <c r="G271" s="76">
        <f>+A!I293+A!J293</f>
        <v>0</v>
      </c>
      <c r="H271" s="75" t="str">
        <f>IF(+G271=0,"", IF(+A!J293=0,"D","C"))</f>
        <v/>
      </c>
      <c r="I271" s="73" t="str">
        <f>LEFT(A!K293,28)</f>
        <v/>
      </c>
      <c r="J271" s="74">
        <f>+A!L293</f>
        <v>0</v>
      </c>
      <c r="K271" s="73">
        <v>2</v>
      </c>
    </row>
    <row r="272" spans="1:11" s="73" customFormat="1" ht="13.8">
      <c r="A272" s="72" t="str">
        <f ca="1">TEXT(+A!M$1,"yyyymmdd")</f>
        <v>20130501</v>
      </c>
      <c r="B272" s="73">
        <f>+A!B294</f>
        <v>272</v>
      </c>
      <c r="C272" s="73">
        <f>+A!C294</f>
        <v>0</v>
      </c>
      <c r="D272" s="73">
        <f>+A!D294</f>
        <v>0</v>
      </c>
      <c r="E272" s="73">
        <f>+A!E294</f>
        <v>0</v>
      </c>
      <c r="F272" s="73">
        <f>+A!F294</f>
        <v>0</v>
      </c>
      <c r="G272" s="76">
        <f>+A!I294+A!J294</f>
        <v>0</v>
      </c>
      <c r="H272" s="75" t="str">
        <f>IF(+G272=0,"", IF(+A!J294=0,"D","C"))</f>
        <v/>
      </c>
      <c r="I272" s="73" t="str">
        <f>LEFT(A!K294,28)</f>
        <v/>
      </c>
      <c r="J272" s="74">
        <f>+A!L294</f>
        <v>0</v>
      </c>
      <c r="K272" s="73">
        <v>2</v>
      </c>
    </row>
    <row r="273" spans="1:11" s="73" customFormat="1" ht="13.8">
      <c r="A273" s="72" t="str">
        <f ca="1">TEXT(+A!M$1,"yyyymmdd")</f>
        <v>20130501</v>
      </c>
      <c r="B273" s="73">
        <f>+A!B295</f>
        <v>273</v>
      </c>
      <c r="C273" s="73">
        <f>+A!C295</f>
        <v>0</v>
      </c>
      <c r="D273" s="73">
        <f>+A!D295</f>
        <v>0</v>
      </c>
      <c r="E273" s="73">
        <f>+A!E295</f>
        <v>0</v>
      </c>
      <c r="F273" s="73">
        <f>+A!F295</f>
        <v>0</v>
      </c>
      <c r="G273" s="76">
        <f>+A!I295+A!J295</f>
        <v>0</v>
      </c>
      <c r="H273" s="75" t="str">
        <f>IF(+G273=0,"", IF(+A!J295=0,"D","C"))</f>
        <v/>
      </c>
      <c r="I273" s="73" t="str">
        <f>LEFT(A!K295,28)</f>
        <v/>
      </c>
      <c r="J273" s="74">
        <f>+A!L295</f>
        <v>0</v>
      </c>
      <c r="K273" s="73">
        <v>2</v>
      </c>
    </row>
    <row r="274" spans="1:11" s="73" customFormat="1" ht="13.8">
      <c r="A274" s="72" t="str">
        <f ca="1">TEXT(+A!M$1,"yyyymmdd")</f>
        <v>20130501</v>
      </c>
      <c r="B274" s="73">
        <f>+A!B296</f>
        <v>274</v>
      </c>
      <c r="C274" s="73">
        <f>+A!C296</f>
        <v>0</v>
      </c>
      <c r="D274" s="73">
        <f>+A!D296</f>
        <v>0</v>
      </c>
      <c r="E274" s="73">
        <f>+A!E296</f>
        <v>0</v>
      </c>
      <c r="F274" s="73">
        <f>+A!F296</f>
        <v>0</v>
      </c>
      <c r="G274" s="76">
        <f>+A!I296+A!J296</f>
        <v>0</v>
      </c>
      <c r="H274" s="75" t="str">
        <f>IF(+G274=0,"", IF(+A!J296=0,"D","C"))</f>
        <v/>
      </c>
      <c r="I274" s="73" t="str">
        <f>LEFT(A!K296,28)</f>
        <v/>
      </c>
      <c r="J274" s="74">
        <f>+A!L296</f>
        <v>0</v>
      </c>
      <c r="K274" s="73">
        <v>2</v>
      </c>
    </row>
    <row r="275" spans="1:11" s="73" customFormat="1" ht="13.8">
      <c r="A275" s="72" t="str">
        <f ca="1">TEXT(+A!M$1,"yyyymmdd")</f>
        <v>20130501</v>
      </c>
      <c r="B275" s="73">
        <f>+A!B297</f>
        <v>275</v>
      </c>
      <c r="C275" s="73">
        <f>+A!C297</f>
        <v>0</v>
      </c>
      <c r="D275" s="73">
        <f>+A!D297</f>
        <v>0</v>
      </c>
      <c r="E275" s="73">
        <f>+A!E297</f>
        <v>0</v>
      </c>
      <c r="F275" s="73">
        <f>+A!F297</f>
        <v>0</v>
      </c>
      <c r="G275" s="76">
        <f>+A!I297+A!J297</f>
        <v>0</v>
      </c>
      <c r="H275" s="75" t="str">
        <f>IF(+G275=0,"", IF(+A!J297=0,"D","C"))</f>
        <v/>
      </c>
      <c r="I275" s="73" t="str">
        <f>LEFT(A!K297,28)</f>
        <v/>
      </c>
      <c r="J275" s="74">
        <f>+A!L297</f>
        <v>0</v>
      </c>
      <c r="K275" s="73">
        <v>2</v>
      </c>
    </row>
    <row r="276" spans="1:11" s="73" customFormat="1" ht="13.8">
      <c r="A276" s="72" t="str">
        <f ca="1">TEXT(+A!M$1,"yyyymmdd")</f>
        <v>20130501</v>
      </c>
      <c r="B276" s="73">
        <f>+A!B298</f>
        <v>276</v>
      </c>
      <c r="C276" s="73">
        <f>+A!C298</f>
        <v>0</v>
      </c>
      <c r="D276" s="73">
        <f>+A!D298</f>
        <v>0</v>
      </c>
      <c r="E276" s="73">
        <f>+A!E298</f>
        <v>0</v>
      </c>
      <c r="F276" s="73">
        <f>+A!F298</f>
        <v>0</v>
      </c>
      <c r="G276" s="76">
        <f>+A!I298+A!J298</f>
        <v>0</v>
      </c>
      <c r="H276" s="75" t="str">
        <f>IF(+G276=0,"", IF(+A!J298=0,"D","C"))</f>
        <v/>
      </c>
      <c r="I276" s="73" t="str">
        <f>LEFT(A!K298,28)</f>
        <v/>
      </c>
      <c r="J276" s="74">
        <f>+A!L298</f>
        <v>0</v>
      </c>
      <c r="K276" s="73">
        <v>2</v>
      </c>
    </row>
    <row r="277" spans="1:11" s="73" customFormat="1" ht="13.8">
      <c r="A277" s="72" t="str">
        <f ca="1">TEXT(+A!M$1,"yyyymmdd")</f>
        <v>20130501</v>
      </c>
      <c r="B277" s="73">
        <f>+A!B299</f>
        <v>277</v>
      </c>
      <c r="C277" s="73">
        <f>+A!C299</f>
        <v>0</v>
      </c>
      <c r="D277" s="73">
        <f>+A!D299</f>
        <v>0</v>
      </c>
      <c r="E277" s="73">
        <f>+A!E299</f>
        <v>0</v>
      </c>
      <c r="F277" s="73">
        <f>+A!F299</f>
        <v>0</v>
      </c>
      <c r="G277" s="76">
        <f>+A!I299+A!J299</f>
        <v>0</v>
      </c>
      <c r="H277" s="75" t="str">
        <f>IF(+G277=0,"", IF(+A!J299=0,"D","C"))</f>
        <v/>
      </c>
      <c r="I277" s="73" t="str">
        <f>LEFT(A!K299,28)</f>
        <v/>
      </c>
      <c r="J277" s="74">
        <f>+A!L299</f>
        <v>0</v>
      </c>
      <c r="K277" s="73">
        <v>2</v>
      </c>
    </row>
    <row r="278" spans="1:11" s="73" customFormat="1" ht="13.8">
      <c r="A278" s="72" t="str">
        <f ca="1">TEXT(+A!M$1,"yyyymmdd")</f>
        <v>20130501</v>
      </c>
      <c r="B278" s="73">
        <f>+A!B300</f>
        <v>278</v>
      </c>
      <c r="C278" s="73">
        <f>+A!C300</f>
        <v>0</v>
      </c>
      <c r="D278" s="73">
        <f>+A!D300</f>
        <v>0</v>
      </c>
      <c r="E278" s="73">
        <f>+A!E300</f>
        <v>0</v>
      </c>
      <c r="F278" s="73">
        <f>+A!F300</f>
        <v>0</v>
      </c>
      <c r="G278" s="76">
        <f>+A!I300+A!J300</f>
        <v>0</v>
      </c>
      <c r="H278" s="75" t="str">
        <f>IF(+G278=0,"", IF(+A!J300=0,"D","C"))</f>
        <v/>
      </c>
      <c r="I278" s="73" t="str">
        <f>LEFT(A!K300,28)</f>
        <v/>
      </c>
      <c r="J278" s="74">
        <f>+A!L300</f>
        <v>0</v>
      </c>
      <c r="K278" s="73">
        <v>2</v>
      </c>
    </row>
    <row r="279" spans="1:11" s="73" customFormat="1" ht="13.8">
      <c r="A279" s="72" t="str">
        <f ca="1">TEXT(+A!M$1,"yyyymmdd")</f>
        <v>20130501</v>
      </c>
      <c r="B279" s="73">
        <f>+A!B301</f>
        <v>279</v>
      </c>
      <c r="C279" s="73">
        <f>+A!C301</f>
        <v>0</v>
      </c>
      <c r="D279" s="73">
        <f>+A!D301</f>
        <v>0</v>
      </c>
      <c r="E279" s="73">
        <f>+A!E301</f>
        <v>0</v>
      </c>
      <c r="F279" s="73">
        <f>+A!F301</f>
        <v>0</v>
      </c>
      <c r="G279" s="76">
        <f>+A!I301+A!J301</f>
        <v>0</v>
      </c>
      <c r="H279" s="75" t="str">
        <f>IF(+G279=0,"", IF(+A!J301=0,"D","C"))</f>
        <v/>
      </c>
      <c r="I279" s="73" t="str">
        <f>LEFT(A!K301,28)</f>
        <v/>
      </c>
      <c r="J279" s="74">
        <f>+A!L301</f>
        <v>0</v>
      </c>
      <c r="K279" s="73">
        <v>2</v>
      </c>
    </row>
    <row r="280" spans="1:11" s="73" customFormat="1" ht="13.8">
      <c r="A280" s="72" t="str">
        <f ca="1">TEXT(+A!M$1,"yyyymmdd")</f>
        <v>20130501</v>
      </c>
      <c r="B280" s="73">
        <f>+A!B302</f>
        <v>280</v>
      </c>
      <c r="C280" s="73">
        <f>+A!C302</f>
        <v>0</v>
      </c>
      <c r="D280" s="73">
        <f>+A!D302</f>
        <v>0</v>
      </c>
      <c r="E280" s="73">
        <f>+A!E302</f>
        <v>0</v>
      </c>
      <c r="F280" s="73">
        <f>+A!F302</f>
        <v>0</v>
      </c>
      <c r="G280" s="76">
        <f>+A!I302+A!J302</f>
        <v>0</v>
      </c>
      <c r="H280" s="75" t="str">
        <f>IF(+G280=0,"", IF(+A!J302=0,"D","C"))</f>
        <v/>
      </c>
      <c r="I280" s="73" t="str">
        <f>LEFT(A!K302,28)</f>
        <v/>
      </c>
      <c r="J280" s="74">
        <f>+A!L302</f>
        <v>0</v>
      </c>
      <c r="K280" s="73">
        <v>2</v>
      </c>
    </row>
    <row r="281" spans="1:11" s="73" customFormat="1" ht="13.8">
      <c r="A281" s="72" t="str">
        <f ca="1">TEXT(+A!M$1,"yyyymmdd")</f>
        <v>20130501</v>
      </c>
      <c r="B281" s="73">
        <f>+A!B303</f>
        <v>281</v>
      </c>
      <c r="C281" s="73">
        <f>+A!C303</f>
        <v>0</v>
      </c>
      <c r="D281" s="73">
        <f>+A!D303</f>
        <v>0</v>
      </c>
      <c r="E281" s="73">
        <f>+A!E303</f>
        <v>0</v>
      </c>
      <c r="F281" s="73">
        <f>+A!F303</f>
        <v>0</v>
      </c>
      <c r="G281" s="76">
        <f>+A!I303+A!J303</f>
        <v>0</v>
      </c>
      <c r="H281" s="75" t="str">
        <f>IF(+G281=0,"", IF(+A!J303=0,"D","C"))</f>
        <v/>
      </c>
      <c r="I281" s="73" t="str">
        <f>LEFT(A!K303,28)</f>
        <v/>
      </c>
      <c r="J281" s="74">
        <f>+A!L303</f>
        <v>0</v>
      </c>
      <c r="K281" s="73">
        <v>2</v>
      </c>
    </row>
    <row r="282" spans="1:11" s="73" customFormat="1" ht="13.8">
      <c r="A282" s="72" t="str">
        <f ca="1">TEXT(+A!M$1,"yyyymmdd")</f>
        <v>20130501</v>
      </c>
      <c r="B282" s="73">
        <f>+A!B304</f>
        <v>282</v>
      </c>
      <c r="C282" s="73">
        <f>+A!C304</f>
        <v>0</v>
      </c>
      <c r="D282" s="73">
        <f>+A!D304</f>
        <v>0</v>
      </c>
      <c r="E282" s="73">
        <f>+A!E304</f>
        <v>0</v>
      </c>
      <c r="F282" s="73">
        <f>+A!F304</f>
        <v>0</v>
      </c>
      <c r="G282" s="76">
        <f>+A!I304+A!J304</f>
        <v>0</v>
      </c>
      <c r="H282" s="75" t="str">
        <f>IF(+G282=0,"", IF(+A!J304=0,"D","C"))</f>
        <v/>
      </c>
      <c r="I282" s="73" t="str">
        <f>LEFT(A!K304,28)</f>
        <v/>
      </c>
      <c r="J282" s="74">
        <f>+A!L304</f>
        <v>0</v>
      </c>
      <c r="K282" s="73">
        <v>2</v>
      </c>
    </row>
    <row r="283" spans="1:11" s="73" customFormat="1" ht="13.8">
      <c r="A283" s="72" t="str">
        <f ca="1">TEXT(+A!M$1,"yyyymmdd")</f>
        <v>20130501</v>
      </c>
      <c r="B283" s="73">
        <f>+A!B305</f>
        <v>283</v>
      </c>
      <c r="C283" s="73">
        <f>+A!C305</f>
        <v>0</v>
      </c>
      <c r="D283" s="73">
        <f>+A!D305</f>
        <v>0</v>
      </c>
      <c r="E283" s="73">
        <f>+A!E305</f>
        <v>0</v>
      </c>
      <c r="F283" s="73">
        <f>+A!F305</f>
        <v>0</v>
      </c>
      <c r="G283" s="76">
        <f>+A!I305+A!J305</f>
        <v>0</v>
      </c>
      <c r="H283" s="75" t="str">
        <f>IF(+G283=0,"", IF(+A!J305=0,"D","C"))</f>
        <v/>
      </c>
      <c r="I283" s="73" t="str">
        <f>LEFT(A!K305,28)</f>
        <v/>
      </c>
      <c r="J283" s="74">
        <f>+A!L305</f>
        <v>0</v>
      </c>
      <c r="K283" s="73">
        <v>2</v>
      </c>
    </row>
    <row r="284" spans="1:11" s="73" customFormat="1" ht="13.8">
      <c r="A284" s="72" t="str">
        <f ca="1">TEXT(+A!M$1,"yyyymmdd")</f>
        <v>20130501</v>
      </c>
      <c r="B284" s="73">
        <f>+A!B306</f>
        <v>284</v>
      </c>
      <c r="C284" s="73">
        <f>+A!C306</f>
        <v>0</v>
      </c>
      <c r="D284" s="73">
        <f>+A!D306</f>
        <v>0</v>
      </c>
      <c r="E284" s="73">
        <f>+A!E306</f>
        <v>0</v>
      </c>
      <c r="F284" s="73">
        <f>+A!F306</f>
        <v>0</v>
      </c>
      <c r="G284" s="76">
        <f>+A!I306+A!J306</f>
        <v>0</v>
      </c>
      <c r="H284" s="75" t="str">
        <f>IF(+G284=0,"", IF(+A!J306=0,"D","C"))</f>
        <v/>
      </c>
      <c r="I284" s="73" t="str">
        <f>LEFT(A!K306,28)</f>
        <v/>
      </c>
      <c r="J284" s="74">
        <f>+A!L306</f>
        <v>0</v>
      </c>
      <c r="K284" s="73">
        <v>2</v>
      </c>
    </row>
    <row r="285" spans="1:11" s="73" customFormat="1" ht="13.8">
      <c r="A285" s="72" t="str">
        <f ca="1">TEXT(+A!M$1,"yyyymmdd")</f>
        <v>20130501</v>
      </c>
      <c r="B285" s="73">
        <f>+A!B307</f>
        <v>285</v>
      </c>
      <c r="C285" s="73">
        <f>+A!C307</f>
        <v>0</v>
      </c>
      <c r="D285" s="73">
        <f>+A!D307</f>
        <v>0</v>
      </c>
      <c r="E285" s="73">
        <f>+A!E307</f>
        <v>0</v>
      </c>
      <c r="F285" s="73">
        <f>+A!F307</f>
        <v>0</v>
      </c>
      <c r="G285" s="76">
        <f>+A!I307+A!J307</f>
        <v>0</v>
      </c>
      <c r="H285" s="75" t="str">
        <f>IF(+G285=0,"", IF(+A!J307=0,"D","C"))</f>
        <v/>
      </c>
      <c r="I285" s="73" t="str">
        <f>LEFT(A!K307,28)</f>
        <v/>
      </c>
      <c r="J285" s="74">
        <f>+A!L307</f>
        <v>0</v>
      </c>
      <c r="K285" s="73">
        <v>2</v>
      </c>
    </row>
    <row r="286" spans="1:11" s="73" customFormat="1" ht="13.8">
      <c r="A286" s="72" t="str">
        <f ca="1">TEXT(+A!M$1,"yyyymmdd")</f>
        <v>20130501</v>
      </c>
      <c r="B286" s="73">
        <f>+A!B308</f>
        <v>286</v>
      </c>
      <c r="C286" s="73">
        <f>+A!C308</f>
        <v>0</v>
      </c>
      <c r="D286" s="73">
        <f>+A!D308</f>
        <v>0</v>
      </c>
      <c r="E286" s="73">
        <f>+A!E308</f>
        <v>0</v>
      </c>
      <c r="F286" s="73">
        <f>+A!F308</f>
        <v>0</v>
      </c>
      <c r="G286" s="76">
        <f>+A!I308+A!J308</f>
        <v>0</v>
      </c>
      <c r="H286" s="75" t="str">
        <f>IF(+G286=0,"", IF(+A!J308=0,"D","C"))</f>
        <v/>
      </c>
      <c r="I286" s="73" t="str">
        <f>LEFT(A!K308,28)</f>
        <v/>
      </c>
      <c r="J286" s="74">
        <f>+A!L308</f>
        <v>0</v>
      </c>
      <c r="K286" s="73">
        <v>2</v>
      </c>
    </row>
    <row r="287" spans="1:11" s="73" customFormat="1" ht="13.8">
      <c r="A287" s="72" t="str">
        <f ca="1">TEXT(+A!M$1,"yyyymmdd")</f>
        <v>20130501</v>
      </c>
      <c r="B287" s="73">
        <f>+A!B309</f>
        <v>287</v>
      </c>
      <c r="C287" s="73">
        <f>+A!C309</f>
        <v>0</v>
      </c>
      <c r="D287" s="73">
        <f>+A!D309</f>
        <v>0</v>
      </c>
      <c r="E287" s="73">
        <f>+A!E309</f>
        <v>0</v>
      </c>
      <c r="F287" s="73">
        <f>+A!F309</f>
        <v>0</v>
      </c>
      <c r="G287" s="76">
        <f>+A!I309+A!J309</f>
        <v>0</v>
      </c>
      <c r="H287" s="75" t="str">
        <f>IF(+G287=0,"", IF(+A!J309=0,"D","C"))</f>
        <v/>
      </c>
      <c r="I287" s="73" t="str">
        <f>LEFT(A!K309,28)</f>
        <v/>
      </c>
      <c r="J287" s="74">
        <f>+A!L309</f>
        <v>0</v>
      </c>
      <c r="K287" s="73">
        <v>2</v>
      </c>
    </row>
    <row r="288" spans="1:11" s="73" customFormat="1" ht="13.8">
      <c r="A288" s="72" t="str">
        <f ca="1">TEXT(+A!M$1,"yyyymmdd")</f>
        <v>20130501</v>
      </c>
      <c r="B288" s="73">
        <f>+A!B310</f>
        <v>288</v>
      </c>
      <c r="C288" s="73">
        <f>+A!C310</f>
        <v>0</v>
      </c>
      <c r="D288" s="73">
        <f>+A!D310</f>
        <v>0</v>
      </c>
      <c r="E288" s="73">
        <f>+A!E310</f>
        <v>0</v>
      </c>
      <c r="F288" s="73">
        <f>+A!F310</f>
        <v>0</v>
      </c>
      <c r="G288" s="76">
        <f>+A!I310+A!J310</f>
        <v>0</v>
      </c>
      <c r="H288" s="75" t="str">
        <f>IF(+G288=0,"", IF(+A!J310=0,"D","C"))</f>
        <v/>
      </c>
      <c r="I288" s="73" t="str">
        <f>LEFT(A!K310,28)</f>
        <v/>
      </c>
      <c r="J288" s="74">
        <f>+A!L310</f>
        <v>0</v>
      </c>
      <c r="K288" s="73">
        <v>2</v>
      </c>
    </row>
    <row r="289" spans="1:11" s="73" customFormat="1" ht="13.8">
      <c r="A289" s="72" t="str">
        <f ca="1">TEXT(+A!M$1,"yyyymmdd")</f>
        <v>20130501</v>
      </c>
      <c r="B289" s="73">
        <f>+A!B311</f>
        <v>289</v>
      </c>
      <c r="C289" s="73">
        <f>+A!C311</f>
        <v>0</v>
      </c>
      <c r="D289" s="73">
        <f>+A!D311</f>
        <v>0</v>
      </c>
      <c r="E289" s="73">
        <f>+A!E311</f>
        <v>0</v>
      </c>
      <c r="F289" s="73">
        <f>+A!F311</f>
        <v>0</v>
      </c>
      <c r="G289" s="76">
        <f>+A!I311+A!J311</f>
        <v>0</v>
      </c>
      <c r="H289" s="75" t="str">
        <f>IF(+G289=0,"", IF(+A!J311=0,"D","C"))</f>
        <v/>
      </c>
      <c r="I289" s="73" t="str">
        <f>LEFT(A!K311,28)</f>
        <v/>
      </c>
      <c r="J289" s="74">
        <f>+A!L311</f>
        <v>0</v>
      </c>
      <c r="K289" s="73">
        <v>2</v>
      </c>
    </row>
    <row r="290" spans="1:11" s="73" customFormat="1" ht="13.8">
      <c r="A290" s="72" t="str">
        <f ca="1">TEXT(+A!M$1,"yyyymmdd")</f>
        <v>20130501</v>
      </c>
      <c r="B290" s="73">
        <f>+A!B312</f>
        <v>290</v>
      </c>
      <c r="C290" s="73">
        <f>+A!C312</f>
        <v>0</v>
      </c>
      <c r="D290" s="73">
        <f>+A!D312</f>
        <v>0</v>
      </c>
      <c r="E290" s="73">
        <f>+A!E312</f>
        <v>0</v>
      </c>
      <c r="F290" s="73">
        <f>+A!F312</f>
        <v>0</v>
      </c>
      <c r="G290" s="76">
        <f>+A!I312+A!J312</f>
        <v>0</v>
      </c>
      <c r="H290" s="75" t="str">
        <f>IF(+G290=0,"", IF(+A!J312=0,"D","C"))</f>
        <v/>
      </c>
      <c r="I290" s="73" t="str">
        <f>LEFT(A!K312,28)</f>
        <v/>
      </c>
      <c r="J290" s="74">
        <f>+A!L312</f>
        <v>0</v>
      </c>
      <c r="K290" s="73">
        <v>2</v>
      </c>
    </row>
    <row r="291" spans="1:11" s="73" customFormat="1" ht="13.8">
      <c r="A291" s="72" t="str">
        <f ca="1">TEXT(+A!M$1,"yyyymmdd")</f>
        <v>20130501</v>
      </c>
      <c r="B291" s="73">
        <f>+A!B313</f>
        <v>291</v>
      </c>
      <c r="C291" s="73">
        <f>+A!C313</f>
        <v>0</v>
      </c>
      <c r="D291" s="73">
        <f>+A!D313</f>
        <v>0</v>
      </c>
      <c r="E291" s="73">
        <f>+A!E313</f>
        <v>0</v>
      </c>
      <c r="F291" s="73">
        <f>+A!F313</f>
        <v>0</v>
      </c>
      <c r="G291" s="76">
        <f>+A!I313+A!J313</f>
        <v>0</v>
      </c>
      <c r="H291" s="75" t="str">
        <f>IF(+G291=0,"", IF(+A!J313=0,"D","C"))</f>
        <v/>
      </c>
      <c r="I291" s="73" t="str">
        <f>LEFT(A!K313,28)</f>
        <v/>
      </c>
      <c r="J291" s="74">
        <f>+A!L313</f>
        <v>0</v>
      </c>
      <c r="K291" s="73">
        <v>2</v>
      </c>
    </row>
    <row r="292" spans="1:11" s="73" customFormat="1" ht="13.8">
      <c r="A292" s="72" t="str">
        <f ca="1">TEXT(+A!M$1,"yyyymmdd")</f>
        <v>20130501</v>
      </c>
      <c r="B292" s="73">
        <f>+A!B314</f>
        <v>292</v>
      </c>
      <c r="C292" s="73">
        <f>+A!C314</f>
        <v>0</v>
      </c>
      <c r="D292" s="73">
        <f>+A!D314</f>
        <v>0</v>
      </c>
      <c r="E292" s="73">
        <f>+A!E314</f>
        <v>0</v>
      </c>
      <c r="F292" s="73">
        <f>+A!F314</f>
        <v>0</v>
      </c>
      <c r="G292" s="76">
        <f>+A!I314+A!J314</f>
        <v>0</v>
      </c>
      <c r="H292" s="75" t="str">
        <f>IF(+G292=0,"", IF(+A!J314=0,"D","C"))</f>
        <v/>
      </c>
      <c r="I292" s="73" t="str">
        <f>LEFT(A!K314,28)</f>
        <v/>
      </c>
      <c r="J292" s="74">
        <f>+A!L314</f>
        <v>0</v>
      </c>
      <c r="K292" s="73">
        <v>2</v>
      </c>
    </row>
    <row r="293" spans="1:11" s="73" customFormat="1" ht="13.8">
      <c r="A293" s="72" t="str">
        <f ca="1">TEXT(+A!M$1,"yyyymmdd")</f>
        <v>20130501</v>
      </c>
      <c r="B293" s="73">
        <f>+A!B315</f>
        <v>293</v>
      </c>
      <c r="C293" s="73">
        <f>+A!C315</f>
        <v>0</v>
      </c>
      <c r="D293" s="73">
        <f>+A!D315</f>
        <v>0</v>
      </c>
      <c r="E293" s="73">
        <f>+A!E315</f>
        <v>0</v>
      </c>
      <c r="F293" s="73">
        <f>+A!F315</f>
        <v>0</v>
      </c>
      <c r="G293" s="76">
        <f>+A!I315+A!J315</f>
        <v>0</v>
      </c>
      <c r="H293" s="75" t="str">
        <f>IF(+G293=0,"", IF(+A!J315=0,"D","C"))</f>
        <v/>
      </c>
      <c r="I293" s="73" t="str">
        <f>LEFT(A!K315,28)</f>
        <v/>
      </c>
      <c r="J293" s="74">
        <f>+A!L315</f>
        <v>0</v>
      </c>
      <c r="K293" s="73">
        <v>2</v>
      </c>
    </row>
    <row r="294" spans="1:11" s="73" customFormat="1" ht="13.8">
      <c r="A294" s="72" t="str">
        <f ca="1">TEXT(+A!M$1,"yyyymmdd")</f>
        <v>20130501</v>
      </c>
      <c r="B294" s="73">
        <f>+A!B316</f>
        <v>294</v>
      </c>
      <c r="C294" s="73">
        <f>+A!C316</f>
        <v>0</v>
      </c>
      <c r="D294" s="73">
        <f>+A!D316</f>
        <v>0</v>
      </c>
      <c r="E294" s="73">
        <f>+A!E316</f>
        <v>0</v>
      </c>
      <c r="F294" s="73">
        <f>+A!F316</f>
        <v>0</v>
      </c>
      <c r="G294" s="76">
        <f>+A!I316+A!J316</f>
        <v>0</v>
      </c>
      <c r="H294" s="75" t="str">
        <f>IF(+G294=0,"", IF(+A!J316=0,"D","C"))</f>
        <v/>
      </c>
      <c r="I294" s="73" t="str">
        <f>LEFT(A!K316,28)</f>
        <v/>
      </c>
      <c r="J294" s="74">
        <f>+A!L316</f>
        <v>0</v>
      </c>
      <c r="K294" s="73">
        <v>2</v>
      </c>
    </row>
    <row r="295" spans="1:11" s="73" customFormat="1" ht="13.8">
      <c r="A295" s="72" t="str">
        <f ca="1">TEXT(+A!M$1,"yyyymmdd")</f>
        <v>20130501</v>
      </c>
      <c r="B295" s="73">
        <f>+A!B317</f>
        <v>295</v>
      </c>
      <c r="C295" s="73">
        <f>+A!C317</f>
        <v>0</v>
      </c>
      <c r="D295" s="73">
        <f>+A!D317</f>
        <v>0</v>
      </c>
      <c r="E295" s="73">
        <f>+A!E317</f>
        <v>0</v>
      </c>
      <c r="F295" s="73">
        <f>+A!F317</f>
        <v>0</v>
      </c>
      <c r="G295" s="76">
        <f>+A!I317+A!J317</f>
        <v>0</v>
      </c>
      <c r="H295" s="75" t="str">
        <f>IF(+G295=0,"", IF(+A!J317=0,"D","C"))</f>
        <v/>
      </c>
      <c r="I295" s="73" t="str">
        <f>LEFT(A!K317,28)</f>
        <v/>
      </c>
      <c r="J295" s="74">
        <f>+A!L317</f>
        <v>0</v>
      </c>
      <c r="K295" s="73">
        <v>2</v>
      </c>
    </row>
    <row r="296" spans="1:11" s="73" customFormat="1" ht="13.8">
      <c r="A296" s="72" t="str">
        <f ca="1">TEXT(+A!M$1,"yyyymmdd")</f>
        <v>20130501</v>
      </c>
      <c r="B296" s="73">
        <f>+A!B318</f>
        <v>296</v>
      </c>
      <c r="C296" s="73">
        <f>+A!C318</f>
        <v>0</v>
      </c>
      <c r="D296" s="73">
        <f>+A!D318</f>
        <v>0</v>
      </c>
      <c r="E296" s="73">
        <f>+A!E318</f>
        <v>0</v>
      </c>
      <c r="F296" s="73">
        <f>+A!F318</f>
        <v>0</v>
      </c>
      <c r="G296" s="76">
        <f>+A!I318+A!J318</f>
        <v>0</v>
      </c>
      <c r="H296" s="75" t="str">
        <f>IF(+G296=0,"", IF(+A!J318=0,"D","C"))</f>
        <v/>
      </c>
      <c r="I296" s="73" t="str">
        <f>LEFT(A!K318,28)</f>
        <v/>
      </c>
      <c r="J296" s="74">
        <f>+A!L318</f>
        <v>0</v>
      </c>
      <c r="K296" s="73">
        <v>2</v>
      </c>
    </row>
    <row r="297" spans="1:11" s="73" customFormat="1" ht="13.8">
      <c r="A297" s="72" t="str">
        <f ca="1">TEXT(+A!M$1,"yyyymmdd")</f>
        <v>20130501</v>
      </c>
      <c r="B297" s="73">
        <f>+A!B319</f>
        <v>297</v>
      </c>
      <c r="C297" s="73">
        <f>+A!C319</f>
        <v>0</v>
      </c>
      <c r="D297" s="73">
        <f>+A!D319</f>
        <v>0</v>
      </c>
      <c r="E297" s="73">
        <f>+A!E319</f>
        <v>0</v>
      </c>
      <c r="F297" s="73">
        <f>+A!F319</f>
        <v>0</v>
      </c>
      <c r="G297" s="76">
        <f>+A!I319+A!J319</f>
        <v>0</v>
      </c>
      <c r="H297" s="75" t="str">
        <f>IF(+G297=0,"", IF(+A!J319=0,"D","C"))</f>
        <v/>
      </c>
      <c r="I297" s="73" t="str">
        <f>LEFT(A!K319,28)</f>
        <v/>
      </c>
      <c r="J297" s="74">
        <f>+A!L319</f>
        <v>0</v>
      </c>
      <c r="K297" s="73">
        <v>2</v>
      </c>
    </row>
    <row r="298" spans="1:11" s="73" customFormat="1" ht="13.8">
      <c r="A298" s="72" t="str">
        <f ca="1">TEXT(+A!M$1,"yyyymmdd")</f>
        <v>20130501</v>
      </c>
      <c r="B298" s="73">
        <f>+A!B320</f>
        <v>298</v>
      </c>
      <c r="C298" s="73">
        <f>+A!C320</f>
        <v>0</v>
      </c>
      <c r="D298" s="73">
        <f>+A!D320</f>
        <v>0</v>
      </c>
      <c r="E298" s="73">
        <f>+A!E320</f>
        <v>0</v>
      </c>
      <c r="F298" s="73">
        <f>+A!F320</f>
        <v>0</v>
      </c>
      <c r="G298" s="76">
        <f>+A!I320+A!J320</f>
        <v>0</v>
      </c>
      <c r="H298" s="75" t="str">
        <f>IF(+G298=0,"", IF(+A!J320=0,"D","C"))</f>
        <v/>
      </c>
      <c r="I298" s="73" t="str">
        <f>LEFT(A!K320,28)</f>
        <v/>
      </c>
      <c r="J298" s="74">
        <f>+A!L320</f>
        <v>0</v>
      </c>
      <c r="K298" s="73">
        <v>2</v>
      </c>
    </row>
    <row r="299" spans="1:11" s="73" customFormat="1" ht="13.8">
      <c r="A299" s="72" t="str">
        <f ca="1">TEXT(+A!M$1,"yyyymmdd")</f>
        <v>20130501</v>
      </c>
      <c r="B299" s="73">
        <f>+A!B321</f>
        <v>299</v>
      </c>
      <c r="C299" s="73">
        <f>+A!C321</f>
        <v>0</v>
      </c>
      <c r="D299" s="73">
        <f>+A!D321</f>
        <v>0</v>
      </c>
      <c r="E299" s="73">
        <f>+A!E321</f>
        <v>0</v>
      </c>
      <c r="F299" s="73">
        <f>+A!F321</f>
        <v>0</v>
      </c>
      <c r="G299" s="76">
        <f>+A!I321+A!J321</f>
        <v>0</v>
      </c>
      <c r="H299" s="75" t="str">
        <f>IF(+G299=0,"", IF(+A!J321=0,"D","C"))</f>
        <v/>
      </c>
      <c r="I299" s="73" t="str">
        <f>LEFT(A!K321,28)</f>
        <v/>
      </c>
      <c r="J299" s="74">
        <f>+A!L321</f>
        <v>0</v>
      </c>
      <c r="K299" s="73">
        <v>2</v>
      </c>
    </row>
    <row r="300" spans="1:11" s="73" customFormat="1" ht="13.8">
      <c r="A300" s="72" t="str">
        <f ca="1">TEXT(+A!M$1,"yyyymmdd")</f>
        <v>20130501</v>
      </c>
      <c r="B300" s="73">
        <f>+A!B322</f>
        <v>300</v>
      </c>
      <c r="C300" s="73">
        <f>+A!C322</f>
        <v>0</v>
      </c>
      <c r="D300" s="73">
        <f>+A!D322</f>
        <v>0</v>
      </c>
      <c r="E300" s="73">
        <f>+A!E322</f>
        <v>0</v>
      </c>
      <c r="F300" s="73">
        <f>+A!F322</f>
        <v>0</v>
      </c>
      <c r="G300" s="76">
        <f>+A!I322+A!J322</f>
        <v>0</v>
      </c>
      <c r="H300" s="75" t="str">
        <f>IF(+G300=0,"", IF(+A!J322=0,"D","C"))</f>
        <v/>
      </c>
      <c r="I300" s="73" t="str">
        <f>LEFT(A!K322,28)</f>
        <v/>
      </c>
      <c r="J300" s="74">
        <f>+A!L322</f>
        <v>0</v>
      </c>
      <c r="K300" s="73">
        <v>2</v>
      </c>
    </row>
    <row r="301" spans="1:11" s="73" customFormat="1" ht="13.8">
      <c r="A301" s="72" t="str">
        <f ca="1">TEXT(+A!M$1,"yyyymmdd")</f>
        <v>20130501</v>
      </c>
      <c r="B301" s="73">
        <f>+A!B323</f>
        <v>0</v>
      </c>
      <c r="C301" s="73">
        <f>+A!C323</f>
        <v>0</v>
      </c>
      <c r="D301" s="73">
        <f>+A!D323</f>
        <v>0</v>
      </c>
      <c r="E301" s="73">
        <f>+A!E323</f>
        <v>0</v>
      </c>
      <c r="F301" s="73">
        <f>+A!F323</f>
        <v>0</v>
      </c>
      <c r="G301" s="76">
        <f>+A!I323+A!J323</f>
        <v>0</v>
      </c>
      <c r="H301" s="75" t="str">
        <f>IF(+G301=0,"", IF(+A!J323=0,"D","C"))</f>
        <v/>
      </c>
      <c r="I301" s="73" t="str">
        <f>LEFT(A!K323,28)</f>
        <v/>
      </c>
      <c r="J301" s="74">
        <f>+A!L323</f>
        <v>0</v>
      </c>
      <c r="K301" s="73">
        <v>2</v>
      </c>
    </row>
    <row r="302" spans="1:11" s="73" customFormat="1" ht="13.8"/>
    <row r="303" spans="1:11" s="77" customFormat="1" ht="13.8">
      <c r="A303" s="77" t="str">
        <f ca="1">TEXT(+A!M$1,"yyyymmdd")</f>
        <v>20130501</v>
      </c>
      <c r="B303" s="77">
        <v>301</v>
      </c>
      <c r="G303" s="78">
        <f>SUM(G1:G302)</f>
        <v>0</v>
      </c>
      <c r="K303" s="77">
        <v>1</v>
      </c>
    </row>
    <row r="304" spans="1:11" s="73" customFormat="1" ht="13.8"/>
    <row r="305" s="73" customFormat="1" ht="13.8"/>
    <row r="306" s="73" customFormat="1" ht="13.8"/>
    <row r="307" s="73" customFormat="1" ht="13.8"/>
    <row r="308" s="73" customFormat="1" ht="13.8"/>
    <row r="309" s="73" customFormat="1" ht="13.8"/>
    <row r="310" s="73" customFormat="1" ht="13.8"/>
    <row r="311" s="73" customFormat="1" ht="13.8"/>
    <row r="312" s="73" customFormat="1" ht="13.8"/>
    <row r="313" s="73" customFormat="1" ht="13.8"/>
    <row r="314" s="73" customFormat="1" ht="13.8"/>
    <row r="315" s="73" customFormat="1" ht="13.8"/>
    <row r="316" s="73" customFormat="1" ht="13.8"/>
    <row r="317" s="73" customFormat="1" ht="13.8"/>
    <row r="318" s="73" customFormat="1" ht="13.8"/>
    <row r="319" s="73" customFormat="1" ht="13.8"/>
    <row r="320" s="73" customFormat="1" ht="13.8"/>
    <row r="321" s="73" customFormat="1" ht="13.8"/>
    <row r="322" s="73" customFormat="1" ht="13.8"/>
    <row r="323" s="73" customFormat="1" ht="13.8"/>
    <row r="324" s="73" customFormat="1" ht="13.8"/>
    <row r="325" s="73" customFormat="1" ht="13.8"/>
    <row r="326" s="73" customFormat="1" ht="13.8"/>
    <row r="327" s="73" customFormat="1" ht="13.8"/>
    <row r="328" s="73" customFormat="1" ht="13.8"/>
    <row r="329" s="73" customFormat="1" ht="13.8"/>
    <row r="330" s="73" customFormat="1" ht="13.8"/>
    <row r="331" s="73" customFormat="1" ht="13.8"/>
    <row r="332" s="73" customFormat="1" ht="13.8"/>
    <row r="333" s="73" customFormat="1" ht="13.8"/>
    <row r="334" s="73" customFormat="1" ht="13.8"/>
    <row r="335" s="73" customFormat="1" ht="13.8"/>
    <row r="336" s="73" customFormat="1" ht="13.8"/>
    <row r="337" s="73" customFormat="1" ht="13.8"/>
    <row r="338" s="73" customFormat="1" ht="13.8"/>
    <row r="339" s="73" customFormat="1" ht="13.8"/>
    <row r="340" s="73" customFormat="1" ht="13.8"/>
    <row r="341" s="73" customFormat="1" ht="13.8"/>
    <row r="342" s="73" customFormat="1" ht="13.8"/>
    <row r="343" s="73" customFormat="1" ht="13.8"/>
    <row r="344" s="73" customFormat="1" ht="13.8"/>
    <row r="345" s="73" customFormat="1" ht="13.8"/>
    <row r="346" s="73" customFormat="1" ht="13.8"/>
    <row r="347" s="73" customFormat="1" ht="13.8"/>
    <row r="348" s="73" customFormat="1" ht="13.8"/>
    <row r="349" s="73" customFormat="1" ht="13.8"/>
    <row r="350" s="73" customFormat="1" ht="13.8"/>
    <row r="351" s="73" customFormat="1" ht="13.8"/>
    <row r="352" s="73" customFormat="1" ht="13.8"/>
    <row r="353" s="73" customFormat="1" ht="13.8"/>
    <row r="354" s="73" customFormat="1" ht="13.8"/>
    <row r="355" s="73" customFormat="1" ht="13.8"/>
    <row r="356" s="73" customFormat="1" ht="13.8"/>
    <row r="357" s="73" customFormat="1" ht="13.8"/>
    <row r="358" s="73" customFormat="1" ht="13.8"/>
    <row r="359" s="73" customFormat="1" ht="13.8"/>
    <row r="360" s="73" customFormat="1" ht="13.8"/>
    <row r="361" s="73" customFormat="1" ht="13.8"/>
    <row r="362" s="73" customFormat="1" ht="13.8"/>
    <row r="363" s="73" customFormat="1" ht="13.8"/>
    <row r="364" s="73" customFormat="1" ht="13.8"/>
    <row r="365" s="73" customFormat="1" ht="13.8"/>
    <row r="366" s="73" customFormat="1" ht="13.8"/>
    <row r="367" s="73" customFormat="1" ht="13.8"/>
    <row r="368" s="73" customFormat="1" ht="13.8"/>
    <row r="369" s="73" customFormat="1" ht="13.8"/>
    <row r="370" s="73" customFormat="1" ht="13.8"/>
    <row r="371" s="73" customFormat="1" ht="13.8"/>
    <row r="372" s="73" customFormat="1" ht="13.8"/>
    <row r="373" s="73" customFormat="1" ht="13.8"/>
    <row r="374" s="73" customFormat="1" ht="13.8"/>
    <row r="375" s="73" customFormat="1" ht="13.8"/>
    <row r="376" s="73" customFormat="1" ht="13.8"/>
    <row r="377" s="73" customFormat="1" ht="13.8"/>
    <row r="378" s="73" customFormat="1" ht="13.8"/>
    <row r="379" s="73" customFormat="1" ht="13.8"/>
    <row r="380" s="73" customFormat="1" ht="13.8"/>
    <row r="381" s="73" customFormat="1" ht="13.8"/>
    <row r="382" s="73" customFormat="1" ht="13.8"/>
    <row r="383" s="73" customFormat="1" ht="13.8"/>
    <row r="384" s="73" customFormat="1" ht="13.8"/>
    <row r="385" s="73" customFormat="1" ht="13.8"/>
    <row r="386" s="73" customFormat="1" ht="13.8"/>
    <row r="387" s="73" customFormat="1" ht="13.8"/>
    <row r="388" s="73" customFormat="1" ht="13.8"/>
    <row r="389" s="73" customFormat="1" ht="13.8"/>
    <row r="390" s="73" customFormat="1" ht="13.8"/>
    <row r="391" s="73" customFormat="1" ht="13.8"/>
    <row r="392" s="73" customFormat="1" ht="13.8"/>
    <row r="393" s="73" customFormat="1" ht="13.8"/>
    <row r="394" s="73" customFormat="1" ht="13.8"/>
    <row r="395" s="73" customFormat="1" ht="13.8"/>
    <row r="396" s="73" customFormat="1" ht="13.8"/>
    <row r="397" s="73" customFormat="1" ht="13.8"/>
    <row r="398" s="73" customFormat="1" ht="13.8"/>
    <row r="399" s="73" customFormat="1" ht="13.8"/>
    <row r="400" s="73" customFormat="1" ht="13.8"/>
    <row r="401" s="73" customFormat="1" ht="13.8"/>
    <row r="402" s="73" customFormat="1" ht="13.8"/>
    <row r="403" s="73" customFormat="1" ht="13.8"/>
    <row r="404" s="73" customFormat="1" ht="13.8"/>
    <row r="405" s="73" customFormat="1" ht="13.8"/>
    <row r="406" s="73" customFormat="1" ht="13.8"/>
    <row r="407" s="73" customFormat="1" ht="13.8"/>
    <row r="408" s="73" customFormat="1" ht="13.8"/>
    <row r="409" s="73" customFormat="1" ht="13.8"/>
    <row r="410" s="73" customFormat="1" ht="13.8"/>
    <row r="411" s="73" customFormat="1" ht="13.8"/>
    <row r="412" s="73" customFormat="1" ht="13.8"/>
    <row r="413" s="73" customFormat="1" ht="13.8"/>
    <row r="414" s="73" customFormat="1" ht="13.8"/>
    <row r="415" s="73" customFormat="1" ht="13.8"/>
    <row r="416" s="73" customFormat="1" ht="13.8"/>
    <row r="417" s="73" customFormat="1" ht="13.8"/>
    <row r="418" s="73" customFormat="1" ht="13.8"/>
    <row r="419" s="73" customFormat="1" ht="13.8"/>
    <row r="420" s="73" customFormat="1" ht="13.8"/>
    <row r="421" s="73" customFormat="1" ht="13.8"/>
    <row r="422" s="73" customFormat="1" ht="13.8"/>
  </sheetData>
  <sheetProtection password="CC78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</vt:lpstr>
      <vt:lpstr>For Upload</vt:lpstr>
      <vt:lpstr>A!Print_Area</vt:lpstr>
      <vt:lpstr>A!Print_Titles</vt:lpstr>
      <vt:lpstr>A!Print_Titles_MI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Andreesen, Jeremy J.</dc:creator>
  <cp:lastModifiedBy>Kelley Klahn</cp:lastModifiedBy>
  <cp:lastPrinted>2013-04-26T18:33:09Z</cp:lastPrinted>
  <dcterms:created xsi:type="dcterms:W3CDTF">2000-03-25T04:15:28Z</dcterms:created>
  <dcterms:modified xsi:type="dcterms:W3CDTF">2013-05-01T21:49:08Z</dcterms:modified>
</cp:coreProperties>
</file>