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10035" activeTab="1"/>
  </bookViews>
  <sheets>
    <sheet name="cover" sheetId="1" r:id="rId1"/>
    <sheet name="Frequency" sheetId="11" r:id="rId2"/>
    <sheet name="Davis Sq" sheetId="2" r:id="rId3"/>
    <sheet name="Deglmn" sheetId="3" r:id="rId4"/>
    <sheet name="GallHall" sheetId="4" r:id="rId5"/>
    <sheet name="Heider" sheetId="5" r:id="rId6"/>
    <sheet name="Kenefick" sheetId="6" r:id="rId7"/>
    <sheet name="Kiewit Hall" sheetId="10" r:id="rId8"/>
    <sheet name="McGloin" sheetId="7" r:id="rId9"/>
    <sheet name="Opus Hall" sheetId="8" r:id="rId10"/>
    <sheet name="Swanson" sheetId="9" r:id="rId11"/>
  </sheets>
  <definedNames>
    <definedName name="_xlnm.Database" localSheetId="3">Deglmn!$A$1:$J$182</definedName>
    <definedName name="_xlnm.Database" localSheetId="4">GallHall!$A$1:$J$211</definedName>
    <definedName name="_xlnm.Database" localSheetId="5">Heider!$A$1:$F$1</definedName>
    <definedName name="_xlnm.Database" localSheetId="6">Kenefick!$A$1:$J$475</definedName>
    <definedName name="_xlnm.Database" localSheetId="7">'Kiewit Hall'!$A$1:$J$473</definedName>
    <definedName name="_xlnm.Database" localSheetId="8">McGloin!$A$1:$J$149</definedName>
    <definedName name="_xlnm.Database" localSheetId="10">Swanson!$A$1:$J$987</definedName>
    <definedName name="_xlnm.Database">#REF!</definedName>
    <definedName name="_xlnm.Print_Area" localSheetId="3">Deglmn!$A$1:$E$188</definedName>
    <definedName name="_xlnm.Print_Area" localSheetId="4">GallHall!$A$1:$E$216</definedName>
    <definedName name="_xlnm.Print_Area" localSheetId="5">Heider!$A$1:$E$385</definedName>
    <definedName name="_xlnm.Print_Area" localSheetId="6">Kenefick!$A$1:$E$481</definedName>
    <definedName name="_xlnm.Print_Area" localSheetId="7">'Kiewit Hall'!$A$1:$E$485</definedName>
    <definedName name="_xlnm.Print_Area" localSheetId="8">McGloin!$A$1:$E$640</definedName>
    <definedName name="_xlnm.Print_Area" localSheetId="9">'Opus Hall'!$D$1:$G$896</definedName>
    <definedName name="_xlnm.Print_Area" localSheetId="10">Swanson!$A$1:$E$1152</definedName>
    <definedName name="_xlnm.Print_Titles" localSheetId="2">'Davis Sq'!$1:$2</definedName>
    <definedName name="_xlnm.Print_Titles" localSheetId="3">Deglmn!$1:$1</definedName>
    <definedName name="_xlnm.Print_Titles" localSheetId="1">Frequency!$A:$A,Frequency!$1:$1</definedName>
    <definedName name="_xlnm.Print_Titles" localSheetId="4">GallHall!$1:$1</definedName>
    <definedName name="_xlnm.Print_Titles" localSheetId="5">Heider!$1:$1</definedName>
    <definedName name="_xlnm.Print_Titles" localSheetId="6">Kenefick!$1:$1</definedName>
    <definedName name="_xlnm.Print_Titles" localSheetId="7">'Kiewit Hall'!$1:$1</definedName>
    <definedName name="_xlnm.Print_Titles" localSheetId="8">McGloin!$1:$1</definedName>
    <definedName name="_xlnm.Print_Titles" localSheetId="9">'Opus Hall'!$1:$2</definedName>
    <definedName name="_xlnm.Print_Titles" localSheetId="10">Swanson!$1:$1</definedName>
  </definedNames>
  <calcPr calcId="145621"/>
</workbook>
</file>

<file path=xl/calcChain.xml><?xml version="1.0" encoding="utf-8"?>
<calcChain xmlns="http://schemas.openxmlformats.org/spreadsheetml/2006/main">
  <c r="D480" i="10" l="1"/>
  <c r="D476" i="10"/>
  <c r="D481" i="10" s="1"/>
  <c r="D482" i="10" s="1"/>
  <c r="D442" i="10"/>
  <c r="D394" i="10"/>
  <c r="D345" i="10"/>
  <c r="D296" i="10"/>
  <c r="D247" i="10"/>
  <c r="D198" i="10"/>
  <c r="D149" i="10"/>
  <c r="D101" i="10"/>
  <c r="D52" i="10"/>
  <c r="D1149" i="9"/>
  <c r="D1151" i="9" s="1"/>
  <c r="D1102" i="9"/>
  <c r="D973" i="9"/>
  <c r="D844" i="9"/>
  <c r="D715" i="9"/>
  <c r="D586" i="9"/>
  <c r="D457" i="9"/>
  <c r="D328" i="9"/>
  <c r="D199" i="9"/>
  <c r="D70" i="9"/>
  <c r="G896" i="8"/>
  <c r="G898" i="8" s="1"/>
  <c r="G683" i="8"/>
  <c r="G458" i="8"/>
  <c r="G219" i="8"/>
  <c r="G15" i="8"/>
  <c r="D636" i="7"/>
  <c r="D637" i="7" s="1"/>
  <c r="D638" i="7" s="1"/>
  <c r="D514" i="7"/>
  <c r="D392" i="7"/>
  <c r="D270" i="7"/>
  <c r="D148" i="7"/>
  <c r="D36" i="7"/>
  <c r="D477" i="6"/>
  <c r="D476" i="6"/>
  <c r="D469" i="6"/>
  <c r="D432" i="6"/>
  <c r="D400" i="6"/>
  <c r="D368" i="6"/>
  <c r="D336" i="6"/>
  <c r="D304" i="6"/>
  <c r="D272" i="6"/>
  <c r="D240" i="6"/>
  <c r="D208" i="6"/>
  <c r="D176" i="6"/>
  <c r="D144" i="6"/>
  <c r="D112" i="6"/>
  <c r="D80" i="6"/>
  <c r="D48" i="6"/>
  <c r="D21" i="6"/>
  <c r="D383" i="5"/>
  <c r="D382" i="5"/>
  <c r="D381" i="5"/>
  <c r="D354" i="5"/>
  <c r="D339" i="5"/>
  <c r="D311" i="5"/>
  <c r="D283" i="5"/>
  <c r="D255" i="5"/>
  <c r="D227" i="5"/>
  <c r="D200" i="5"/>
  <c r="D172" i="5"/>
  <c r="D144" i="5"/>
  <c r="D116" i="5"/>
  <c r="D89" i="5"/>
  <c r="D61" i="5"/>
  <c r="D33" i="5"/>
  <c r="D213" i="4"/>
  <c r="D215" i="4" s="1"/>
  <c r="D206" i="4"/>
  <c r="D196" i="4"/>
  <c r="D156" i="4"/>
  <c r="D117" i="4"/>
  <c r="D78" i="4"/>
  <c r="D41" i="4"/>
  <c r="D186" i="3"/>
  <c r="D187" i="3" s="1"/>
  <c r="D162" i="3"/>
  <c r="D131" i="3"/>
  <c r="D100" i="3"/>
  <c r="D69" i="3"/>
  <c r="D39" i="3"/>
  <c r="G692" i="2"/>
  <c r="C11" i="1"/>
  <c r="B11" i="1"/>
  <c r="D1150" i="9" l="1"/>
  <c r="D214" i="4"/>
  <c r="D188" i="3"/>
</calcChain>
</file>

<file path=xl/sharedStrings.xml><?xml version="1.0" encoding="utf-8"?>
<sst xmlns="http://schemas.openxmlformats.org/spreadsheetml/2006/main" count="17792" uniqueCount="2761">
  <si>
    <t>BUILDING</t>
  </si>
  <si>
    <t>NET SF</t>
  </si>
  <si>
    <t>GROSS SF</t>
  </si>
  <si>
    <t>Floor</t>
  </si>
  <si>
    <t>Floor Type</t>
  </si>
  <si>
    <t>Davis Square</t>
  </si>
  <si>
    <t>Deglman</t>
  </si>
  <si>
    <t>Gallagher Hall</t>
  </si>
  <si>
    <t>Heider</t>
  </si>
  <si>
    <t>Kenefick</t>
  </si>
  <si>
    <t>Kiewit Hall</t>
  </si>
  <si>
    <t>McGloin</t>
  </si>
  <si>
    <t>Opus Hall</t>
  </si>
  <si>
    <t>Swanson</t>
  </si>
  <si>
    <t>TOTAL</t>
  </si>
  <si>
    <t>bldg</t>
  </si>
  <si>
    <t>location-code</t>
  </si>
  <si>
    <t>flr_id</t>
  </si>
  <si>
    <t>loc_desc</t>
  </si>
  <si>
    <t>user_assignable</t>
  </si>
  <si>
    <t>Room</t>
  </si>
  <si>
    <t>Description</t>
  </si>
  <si>
    <t>NSF</t>
  </si>
  <si>
    <t>DS</t>
  </si>
  <si>
    <t>B01</t>
  </si>
  <si>
    <t>B</t>
  </si>
  <si>
    <t>CORRIDOR</t>
  </si>
  <si>
    <t>B11</t>
  </si>
  <si>
    <t>B12M</t>
  </si>
  <si>
    <t>BOILER ROOM</t>
  </si>
  <si>
    <t>B13</t>
  </si>
  <si>
    <t>ELEVATOR EQUIPMENT</t>
  </si>
  <si>
    <t>B14</t>
  </si>
  <si>
    <t>LAUNDRY</t>
  </si>
  <si>
    <t>B15</t>
  </si>
  <si>
    <t>TORNADO SHELTER</t>
  </si>
  <si>
    <t>B-S1</t>
  </si>
  <si>
    <t>STAIR</t>
  </si>
  <si>
    <t>B-EL1</t>
  </si>
  <si>
    <t>ELEVATOR</t>
  </si>
  <si>
    <t>ENTRY</t>
  </si>
  <si>
    <t>OFFICE</t>
  </si>
  <si>
    <t>STOR/TRASH</t>
  </si>
  <si>
    <t>105A</t>
  </si>
  <si>
    <t>MECHANICAL</t>
  </si>
  <si>
    <t>MAIL</t>
  </si>
  <si>
    <t>ELECTRICAL</t>
  </si>
  <si>
    <t>TELECOM</t>
  </si>
  <si>
    <t>DINER</t>
  </si>
  <si>
    <t>111A</t>
  </si>
  <si>
    <t>VEST.</t>
  </si>
  <si>
    <t>111B</t>
  </si>
  <si>
    <t>KITCHEN</t>
  </si>
  <si>
    <t>111C</t>
  </si>
  <si>
    <t>111D</t>
  </si>
  <si>
    <t>CUSTODIAL CLOSET</t>
  </si>
  <si>
    <t>WOMEN</t>
  </si>
  <si>
    <t>MEN</t>
  </si>
  <si>
    <t>MAIN DESK</t>
  </si>
  <si>
    <t>LIVING ROOM</t>
  </si>
  <si>
    <t>116A</t>
  </si>
  <si>
    <t>BEDROOM</t>
  </si>
  <si>
    <t>116B</t>
  </si>
  <si>
    <t>116C</t>
  </si>
  <si>
    <t>116D</t>
  </si>
  <si>
    <t>CLOSET</t>
  </si>
  <si>
    <t>116E</t>
  </si>
  <si>
    <t>BATHROOM</t>
  </si>
  <si>
    <t>116F</t>
  </si>
  <si>
    <t>116M</t>
  </si>
  <si>
    <t>MECHANICAL CLOSET</t>
  </si>
  <si>
    <t>117A</t>
  </si>
  <si>
    <t>117B</t>
  </si>
  <si>
    <t>117C</t>
  </si>
  <si>
    <t>117D</t>
  </si>
  <si>
    <t>117E</t>
  </si>
  <si>
    <t>117F</t>
  </si>
  <si>
    <t>117M</t>
  </si>
  <si>
    <t>118A</t>
  </si>
  <si>
    <t>118B</t>
  </si>
  <si>
    <t>118C</t>
  </si>
  <si>
    <t>118D</t>
  </si>
  <si>
    <t>118E</t>
  </si>
  <si>
    <t>118F</t>
  </si>
  <si>
    <t>118M</t>
  </si>
  <si>
    <t>119A</t>
  </si>
  <si>
    <t>119B</t>
  </si>
  <si>
    <t>119C</t>
  </si>
  <si>
    <t>119D</t>
  </si>
  <si>
    <t>119E</t>
  </si>
  <si>
    <t>119F</t>
  </si>
  <si>
    <t>119M</t>
  </si>
  <si>
    <t>120A</t>
  </si>
  <si>
    <t>120B</t>
  </si>
  <si>
    <t>120C</t>
  </si>
  <si>
    <t>120D</t>
  </si>
  <si>
    <t>120E</t>
  </si>
  <si>
    <t>120F</t>
  </si>
  <si>
    <t>120M</t>
  </si>
  <si>
    <t>122A</t>
  </si>
  <si>
    <t>122B</t>
  </si>
  <si>
    <t>122C</t>
  </si>
  <si>
    <t>122D</t>
  </si>
  <si>
    <t>122E</t>
  </si>
  <si>
    <t>122F</t>
  </si>
  <si>
    <t>122M</t>
  </si>
  <si>
    <t>STORAGE</t>
  </si>
  <si>
    <t>130A</t>
  </si>
  <si>
    <t>130B</t>
  </si>
  <si>
    <t>130C</t>
  </si>
  <si>
    <t>130D</t>
  </si>
  <si>
    <t>130E</t>
  </si>
  <si>
    <t>130F</t>
  </si>
  <si>
    <t>130M</t>
  </si>
  <si>
    <t>131A</t>
  </si>
  <si>
    <t>131B</t>
  </si>
  <si>
    <t>131C</t>
  </si>
  <si>
    <t>131D</t>
  </si>
  <si>
    <t>131E</t>
  </si>
  <si>
    <t>131F</t>
  </si>
  <si>
    <t>131M</t>
  </si>
  <si>
    <t>132A</t>
  </si>
  <si>
    <t>132B</t>
  </si>
  <si>
    <t>132C</t>
  </si>
  <si>
    <t>132D</t>
  </si>
  <si>
    <t>132E</t>
  </si>
  <si>
    <t>132F</t>
  </si>
  <si>
    <t>132M</t>
  </si>
  <si>
    <t>133A</t>
  </si>
  <si>
    <t>133B</t>
  </si>
  <si>
    <t>133C</t>
  </si>
  <si>
    <t>133D</t>
  </si>
  <si>
    <t>133E</t>
  </si>
  <si>
    <t>133F</t>
  </si>
  <si>
    <t>133M</t>
  </si>
  <si>
    <t>134A</t>
  </si>
  <si>
    <t>134B</t>
  </si>
  <si>
    <t>134C</t>
  </si>
  <si>
    <t>134D</t>
  </si>
  <si>
    <t>134E</t>
  </si>
  <si>
    <t>134F</t>
  </si>
  <si>
    <t>134M</t>
  </si>
  <si>
    <t>135A</t>
  </si>
  <si>
    <t>135B</t>
  </si>
  <si>
    <t>135C</t>
  </si>
  <si>
    <t>135M</t>
  </si>
  <si>
    <t>TRASH</t>
  </si>
  <si>
    <t>139A</t>
  </si>
  <si>
    <t>139B</t>
  </si>
  <si>
    <t>139C</t>
  </si>
  <si>
    <t>139D</t>
  </si>
  <si>
    <t>139E</t>
  </si>
  <si>
    <t>139F</t>
  </si>
  <si>
    <t>139M</t>
  </si>
  <si>
    <t xml:space="preserve">MECHANICAL  </t>
  </si>
  <si>
    <t>143A</t>
  </si>
  <si>
    <t>143B</t>
  </si>
  <si>
    <t>143C</t>
  </si>
  <si>
    <t>143E</t>
  </si>
  <si>
    <t>143F</t>
  </si>
  <si>
    <t>143G</t>
  </si>
  <si>
    <t>143M</t>
  </si>
  <si>
    <t>144A</t>
  </si>
  <si>
    <t>144B</t>
  </si>
  <si>
    <t>144C</t>
  </si>
  <si>
    <t>144D</t>
  </si>
  <si>
    <t>144E</t>
  </si>
  <si>
    <t>144F</t>
  </si>
  <si>
    <t>144M</t>
  </si>
  <si>
    <t>145A</t>
  </si>
  <si>
    <t>145B</t>
  </si>
  <si>
    <t>145C</t>
  </si>
  <si>
    <t>145D</t>
  </si>
  <si>
    <t>145E</t>
  </si>
  <si>
    <t>145F</t>
  </si>
  <si>
    <t>145M</t>
  </si>
  <si>
    <t>146A</t>
  </si>
  <si>
    <t>146B</t>
  </si>
  <si>
    <t>146C</t>
  </si>
  <si>
    <t>146D</t>
  </si>
  <si>
    <t>146E</t>
  </si>
  <si>
    <t>146F</t>
  </si>
  <si>
    <t>146M</t>
  </si>
  <si>
    <t>150A</t>
  </si>
  <si>
    <t>150B</t>
  </si>
  <si>
    <t>150C</t>
  </si>
  <si>
    <t>150D</t>
  </si>
  <si>
    <t>150E</t>
  </si>
  <si>
    <t>150F</t>
  </si>
  <si>
    <t>150M</t>
  </si>
  <si>
    <t>151A</t>
  </si>
  <si>
    <t>151B</t>
  </si>
  <si>
    <t>151C</t>
  </si>
  <si>
    <t>151D</t>
  </si>
  <si>
    <t>151E</t>
  </si>
  <si>
    <t>151F</t>
  </si>
  <si>
    <t>151M</t>
  </si>
  <si>
    <t>152A</t>
  </si>
  <si>
    <t>152B</t>
  </si>
  <si>
    <t>152C</t>
  </si>
  <si>
    <t>152D</t>
  </si>
  <si>
    <t>152E</t>
  </si>
  <si>
    <t>152F</t>
  </si>
  <si>
    <t>152M</t>
  </si>
  <si>
    <t>155A</t>
  </si>
  <si>
    <t>155B</t>
  </si>
  <si>
    <t>155C</t>
  </si>
  <si>
    <t>155M</t>
  </si>
  <si>
    <t>159A</t>
  </si>
  <si>
    <t>159B</t>
  </si>
  <si>
    <t>159C</t>
  </si>
  <si>
    <t>159D</t>
  </si>
  <si>
    <t>159E</t>
  </si>
  <si>
    <t>159F</t>
  </si>
  <si>
    <t>159M</t>
  </si>
  <si>
    <t>161A</t>
  </si>
  <si>
    <t>161B</t>
  </si>
  <si>
    <t>161C</t>
  </si>
  <si>
    <t>161E</t>
  </si>
  <si>
    <t>161F</t>
  </si>
  <si>
    <t>161M</t>
  </si>
  <si>
    <t>162A</t>
  </si>
  <si>
    <t>162B</t>
  </si>
  <si>
    <t>162C</t>
  </si>
  <si>
    <t>162M</t>
  </si>
  <si>
    <t>164A</t>
  </si>
  <si>
    <t>164B</t>
  </si>
  <si>
    <t>164C</t>
  </si>
  <si>
    <t>164D</t>
  </si>
  <si>
    <t>164E</t>
  </si>
  <si>
    <t>164F</t>
  </si>
  <si>
    <t>164M</t>
  </si>
  <si>
    <t>1S-1</t>
  </si>
  <si>
    <t>1S-2</t>
  </si>
  <si>
    <t>1S-3</t>
  </si>
  <si>
    <t>1S-4</t>
  </si>
  <si>
    <t>1S-5</t>
  </si>
  <si>
    <t>1-EL1</t>
  </si>
  <si>
    <t>1-EL2</t>
  </si>
  <si>
    <t>202A</t>
  </si>
  <si>
    <t>202B</t>
  </si>
  <si>
    <t>202C</t>
  </si>
  <si>
    <t>202D</t>
  </si>
  <si>
    <t>202E</t>
  </si>
  <si>
    <t>202F</t>
  </si>
  <si>
    <t>202M</t>
  </si>
  <si>
    <t>203A</t>
  </si>
  <si>
    <t>203B</t>
  </si>
  <si>
    <t>203C</t>
  </si>
  <si>
    <t>203D</t>
  </si>
  <si>
    <t>203E</t>
  </si>
  <si>
    <t>203F</t>
  </si>
  <si>
    <t>203M</t>
  </si>
  <si>
    <t>205A</t>
  </si>
  <si>
    <t>205B</t>
  </si>
  <si>
    <t>205C</t>
  </si>
  <si>
    <t>205D</t>
  </si>
  <si>
    <t>205E</t>
  </si>
  <si>
    <t>205F</t>
  </si>
  <si>
    <t>205M</t>
  </si>
  <si>
    <t>207A</t>
  </si>
  <si>
    <t>207B</t>
  </si>
  <si>
    <t>207C</t>
  </si>
  <si>
    <t>207M</t>
  </si>
  <si>
    <t>208A</t>
  </si>
  <si>
    <t>208B</t>
  </si>
  <si>
    <t>208C</t>
  </si>
  <si>
    <t>208D</t>
  </si>
  <si>
    <t>208E</t>
  </si>
  <si>
    <t>208F</t>
  </si>
  <si>
    <t>208M</t>
  </si>
  <si>
    <t>209A</t>
  </si>
  <si>
    <t>209B</t>
  </si>
  <si>
    <t>209C</t>
  </si>
  <si>
    <t>209D</t>
  </si>
  <si>
    <t>209E</t>
  </si>
  <si>
    <t>209F</t>
  </si>
  <si>
    <t>209M</t>
  </si>
  <si>
    <t>210A</t>
  </si>
  <si>
    <t>210B</t>
  </si>
  <si>
    <t>210C</t>
  </si>
  <si>
    <t>210D</t>
  </si>
  <si>
    <t>210E</t>
  </si>
  <si>
    <t>210F</t>
  </si>
  <si>
    <t>210G</t>
  </si>
  <si>
    <t>210M</t>
  </si>
  <si>
    <t>211A</t>
  </si>
  <si>
    <t>211B</t>
  </si>
  <si>
    <t>211C</t>
  </si>
  <si>
    <t>211D</t>
  </si>
  <si>
    <t>211E</t>
  </si>
  <si>
    <t>211F</t>
  </si>
  <si>
    <t>211M</t>
  </si>
  <si>
    <t>212A</t>
  </si>
  <si>
    <t>NORTH BRIDGE</t>
  </si>
  <si>
    <t>TELCOM</t>
  </si>
  <si>
    <t>215M</t>
  </si>
  <si>
    <t>222A</t>
  </si>
  <si>
    <t>222B</t>
  </si>
  <si>
    <t>222C</t>
  </si>
  <si>
    <t>222D</t>
  </si>
  <si>
    <t>222E</t>
  </si>
  <si>
    <t>222F</t>
  </si>
  <si>
    <t>222M</t>
  </si>
  <si>
    <t>231A</t>
  </si>
  <si>
    <t>231B</t>
  </si>
  <si>
    <t>231C</t>
  </si>
  <si>
    <t>231D</t>
  </si>
  <si>
    <t>231E</t>
  </si>
  <si>
    <t>231F</t>
  </si>
  <si>
    <t>231M</t>
  </si>
  <si>
    <t>232A</t>
  </si>
  <si>
    <t>232B</t>
  </si>
  <si>
    <t>232C</t>
  </si>
  <si>
    <t>232D</t>
  </si>
  <si>
    <t>232E</t>
  </si>
  <si>
    <t>232F</t>
  </si>
  <si>
    <t>232M</t>
  </si>
  <si>
    <t>233A</t>
  </si>
  <si>
    <t>233B</t>
  </si>
  <si>
    <t>233C</t>
  </si>
  <si>
    <t>233D</t>
  </si>
  <si>
    <t>233E</t>
  </si>
  <si>
    <t>233F</t>
  </si>
  <si>
    <t>233M</t>
  </si>
  <si>
    <t>234A</t>
  </si>
  <si>
    <t>234B</t>
  </si>
  <si>
    <t>234C</t>
  </si>
  <si>
    <t>234D</t>
  </si>
  <si>
    <t>234E</t>
  </si>
  <si>
    <t>234F</t>
  </si>
  <si>
    <t>234M</t>
  </si>
  <si>
    <t>235A</t>
  </si>
  <si>
    <t>235B</t>
  </si>
  <si>
    <t>235C</t>
  </si>
  <si>
    <t>235M</t>
  </si>
  <si>
    <t>238A</t>
  </si>
  <si>
    <t>EAST BRIDGE</t>
  </si>
  <si>
    <t>238M</t>
  </si>
  <si>
    <t>239A</t>
  </si>
  <si>
    <t>239B</t>
  </si>
  <si>
    <t>239C</t>
  </si>
  <si>
    <t>239D</t>
  </si>
  <si>
    <t>239E</t>
  </si>
  <si>
    <t>239F</t>
  </si>
  <si>
    <t>239M</t>
  </si>
  <si>
    <t>241A</t>
  </si>
  <si>
    <t>241B</t>
  </si>
  <si>
    <t>241C</t>
  </si>
  <si>
    <t>241D</t>
  </si>
  <si>
    <t>241E</t>
  </si>
  <si>
    <t>241F</t>
  </si>
  <si>
    <t>241M</t>
  </si>
  <si>
    <t>242A</t>
  </si>
  <si>
    <t>242B</t>
  </si>
  <si>
    <t>242C</t>
  </si>
  <si>
    <t>242D</t>
  </si>
  <si>
    <t>242E</t>
  </si>
  <si>
    <t>242F</t>
  </si>
  <si>
    <t>242M</t>
  </si>
  <si>
    <t>243A</t>
  </si>
  <si>
    <t>243B</t>
  </si>
  <si>
    <t>243C</t>
  </si>
  <si>
    <t>243M</t>
  </si>
  <si>
    <t>244A</t>
  </si>
  <si>
    <t>244B</t>
  </si>
  <si>
    <t>244C</t>
  </si>
  <si>
    <t>251A</t>
  </si>
  <si>
    <t>251B</t>
  </si>
  <si>
    <t>251C</t>
  </si>
  <si>
    <t>251M</t>
  </si>
  <si>
    <t>252A</t>
  </si>
  <si>
    <t>252B</t>
  </si>
  <si>
    <t>252C</t>
  </si>
  <si>
    <t>252M</t>
  </si>
  <si>
    <t>253A</t>
  </si>
  <si>
    <t>253B</t>
  </si>
  <si>
    <t>253C</t>
  </si>
  <si>
    <t>253M</t>
  </si>
  <si>
    <t>254A</t>
  </si>
  <si>
    <t>254B</t>
  </si>
  <si>
    <t>254C</t>
  </si>
  <si>
    <t>254M</t>
  </si>
  <si>
    <t>255A</t>
  </si>
  <si>
    <t>255B</t>
  </si>
  <si>
    <t>255C</t>
  </si>
  <si>
    <t>255M</t>
  </si>
  <si>
    <t>259A</t>
  </si>
  <si>
    <t>259B</t>
  </si>
  <si>
    <t>259C</t>
  </si>
  <si>
    <t>259D</t>
  </si>
  <si>
    <t>259E</t>
  </si>
  <si>
    <t>259F</t>
  </si>
  <si>
    <t>259M</t>
  </si>
  <si>
    <t>261A</t>
  </si>
  <si>
    <t>261B</t>
  </si>
  <si>
    <t>261C</t>
  </si>
  <si>
    <t>261D</t>
  </si>
  <si>
    <t>261E</t>
  </si>
  <si>
    <t>261F</t>
  </si>
  <si>
    <t>261M</t>
  </si>
  <si>
    <t>262A</t>
  </si>
  <si>
    <t>262B</t>
  </si>
  <si>
    <t>262C</t>
  </si>
  <si>
    <t>262E</t>
  </si>
  <si>
    <t>262F</t>
  </si>
  <si>
    <t>262M</t>
  </si>
  <si>
    <t>264A</t>
  </si>
  <si>
    <t>264B</t>
  </si>
  <si>
    <t>264C</t>
  </si>
  <si>
    <t>264D</t>
  </si>
  <si>
    <t>264E</t>
  </si>
  <si>
    <t>264F</t>
  </si>
  <si>
    <t>264M</t>
  </si>
  <si>
    <t>2S-1</t>
  </si>
  <si>
    <t>2S-2</t>
  </si>
  <si>
    <t>2S-3</t>
  </si>
  <si>
    <t>2S-4</t>
  </si>
  <si>
    <t>2S-5</t>
  </si>
  <si>
    <t>2-EL1</t>
  </si>
  <si>
    <t>2-EL2</t>
  </si>
  <si>
    <t>302A</t>
  </si>
  <si>
    <t>302B</t>
  </si>
  <si>
    <t>302C</t>
  </si>
  <si>
    <t>302D</t>
  </si>
  <si>
    <t>302E</t>
  </si>
  <si>
    <t>302F</t>
  </si>
  <si>
    <t>302M</t>
  </si>
  <si>
    <t>303A</t>
  </si>
  <si>
    <t>303B</t>
  </si>
  <si>
    <t>303C</t>
  </si>
  <si>
    <t>303D</t>
  </si>
  <si>
    <t>303E</t>
  </si>
  <si>
    <t>303F</t>
  </si>
  <si>
    <t>303M</t>
  </si>
  <si>
    <t>305A</t>
  </si>
  <si>
    <t>305B</t>
  </si>
  <si>
    <t>305C</t>
  </si>
  <si>
    <t>305D</t>
  </si>
  <si>
    <t>305E</t>
  </si>
  <si>
    <t>305F</t>
  </si>
  <si>
    <t>305M</t>
  </si>
  <si>
    <t>307A</t>
  </si>
  <si>
    <t>307B</t>
  </si>
  <si>
    <t>307C</t>
  </si>
  <si>
    <t>307M</t>
  </si>
  <si>
    <t>308A</t>
  </si>
  <si>
    <t>308B</t>
  </si>
  <si>
    <t>308C</t>
  </si>
  <si>
    <t>308D</t>
  </si>
  <si>
    <t>308E</t>
  </si>
  <si>
    <t>308F</t>
  </si>
  <si>
    <t>308M</t>
  </si>
  <si>
    <t>309A</t>
  </si>
  <si>
    <t>309B</t>
  </si>
  <si>
    <t>309C</t>
  </si>
  <si>
    <t>309D</t>
  </si>
  <si>
    <t>309E</t>
  </si>
  <si>
    <t>309F</t>
  </si>
  <si>
    <t>309M</t>
  </si>
  <si>
    <t>310A</t>
  </si>
  <si>
    <t>310B</t>
  </si>
  <si>
    <t>310C</t>
  </si>
  <si>
    <t>310D</t>
  </si>
  <si>
    <t>310E</t>
  </si>
  <si>
    <t>310F</t>
  </si>
  <si>
    <t>310M</t>
  </si>
  <si>
    <t>311A</t>
  </si>
  <si>
    <t>311B</t>
  </si>
  <si>
    <t>311C</t>
  </si>
  <si>
    <t>311D</t>
  </si>
  <si>
    <t>311E</t>
  </si>
  <si>
    <t>311F</t>
  </si>
  <si>
    <t>312A</t>
  </si>
  <si>
    <t>315M</t>
  </si>
  <si>
    <t>322A</t>
  </si>
  <si>
    <t>322B</t>
  </si>
  <si>
    <t>322C</t>
  </si>
  <si>
    <t>322D</t>
  </si>
  <si>
    <t>322E</t>
  </si>
  <si>
    <t>322F</t>
  </si>
  <si>
    <t>322M</t>
  </si>
  <si>
    <t>331A</t>
  </si>
  <si>
    <t>331B</t>
  </si>
  <si>
    <t>331C</t>
  </si>
  <si>
    <t>331D</t>
  </si>
  <si>
    <t>331E</t>
  </si>
  <si>
    <t>331F</t>
  </si>
  <si>
    <t>331M</t>
  </si>
  <si>
    <t>332A</t>
  </si>
  <si>
    <t>332B</t>
  </si>
  <si>
    <t>332C</t>
  </si>
  <si>
    <t>332D</t>
  </si>
  <si>
    <t>332E</t>
  </si>
  <si>
    <t>332F</t>
  </si>
  <si>
    <t>332M</t>
  </si>
  <si>
    <t>333A</t>
  </si>
  <si>
    <t>333B</t>
  </si>
  <si>
    <t>333C</t>
  </si>
  <si>
    <t>333D</t>
  </si>
  <si>
    <t>333E</t>
  </si>
  <si>
    <t>333F</t>
  </si>
  <si>
    <t>333M</t>
  </si>
  <si>
    <t>334A</t>
  </si>
  <si>
    <t>334B</t>
  </si>
  <si>
    <t>334C</t>
  </si>
  <si>
    <t>334D</t>
  </si>
  <si>
    <t>334E</t>
  </si>
  <si>
    <t>334F</t>
  </si>
  <si>
    <t>334M</t>
  </si>
  <si>
    <t>335A</t>
  </si>
  <si>
    <t>335B</t>
  </si>
  <si>
    <t>335C</t>
  </si>
  <si>
    <t>335M</t>
  </si>
  <si>
    <t>339A</t>
  </si>
  <si>
    <t>339B</t>
  </si>
  <si>
    <t>339C</t>
  </si>
  <si>
    <t>339D</t>
  </si>
  <si>
    <t>339E</t>
  </si>
  <si>
    <t>339F</t>
  </si>
  <si>
    <t>339M</t>
  </si>
  <si>
    <t>341A</t>
  </si>
  <si>
    <t>341B</t>
  </si>
  <si>
    <t>341C</t>
  </si>
  <si>
    <t>341D</t>
  </si>
  <si>
    <t>341E</t>
  </si>
  <si>
    <t>341F</t>
  </si>
  <si>
    <t>341M</t>
  </si>
  <si>
    <t>342A</t>
  </si>
  <si>
    <t>342B</t>
  </si>
  <si>
    <t>342C</t>
  </si>
  <si>
    <t>342D</t>
  </si>
  <si>
    <t>342E</t>
  </si>
  <si>
    <t>342F</t>
  </si>
  <si>
    <t>342M</t>
  </si>
  <si>
    <t>343A</t>
  </si>
  <si>
    <t>343B</t>
  </si>
  <si>
    <t>343C</t>
  </si>
  <si>
    <t>343M</t>
  </si>
  <si>
    <t>344A</t>
  </si>
  <si>
    <t>344B</t>
  </si>
  <si>
    <t>344C</t>
  </si>
  <si>
    <t>344M</t>
  </si>
  <si>
    <t>351A</t>
  </si>
  <si>
    <t>351B</t>
  </si>
  <si>
    <t>351C</t>
  </si>
  <si>
    <t>351M</t>
  </si>
  <si>
    <t>352A</t>
  </si>
  <si>
    <t>352B</t>
  </si>
  <si>
    <t>352C</t>
  </si>
  <si>
    <t>352M</t>
  </si>
  <si>
    <t>353A</t>
  </si>
  <si>
    <t>353B</t>
  </si>
  <si>
    <t>353C</t>
  </si>
  <si>
    <t>353M</t>
  </si>
  <si>
    <t>354A</t>
  </si>
  <si>
    <t>354B</t>
  </si>
  <si>
    <t>354C</t>
  </si>
  <si>
    <t>354M</t>
  </si>
  <si>
    <t>355A</t>
  </si>
  <si>
    <t>355B</t>
  </si>
  <si>
    <t>355C</t>
  </si>
  <si>
    <t>355M</t>
  </si>
  <si>
    <t>359A</t>
  </si>
  <si>
    <t>359B</t>
  </si>
  <si>
    <t>359C</t>
  </si>
  <si>
    <t>359D</t>
  </si>
  <si>
    <t>359E</t>
  </si>
  <si>
    <t>359F</t>
  </si>
  <si>
    <t>359M</t>
  </si>
  <si>
    <t>361A</t>
  </si>
  <si>
    <t>361B</t>
  </si>
  <si>
    <t>361C</t>
  </si>
  <si>
    <t>361D</t>
  </si>
  <si>
    <t>361E</t>
  </si>
  <si>
    <t>361F</t>
  </si>
  <si>
    <t>361M</t>
  </si>
  <si>
    <t>361MA</t>
  </si>
  <si>
    <t>362A</t>
  </si>
  <si>
    <t>362B</t>
  </si>
  <si>
    <t>362C</t>
  </si>
  <si>
    <t>362E</t>
  </si>
  <si>
    <t>362F</t>
  </si>
  <si>
    <t>362M</t>
  </si>
  <si>
    <t>364A</t>
  </si>
  <si>
    <t>364B</t>
  </si>
  <si>
    <t>364C</t>
  </si>
  <si>
    <t>364D</t>
  </si>
  <si>
    <t>364E</t>
  </si>
  <si>
    <t>BATHROOMS</t>
  </si>
  <si>
    <t>364F</t>
  </si>
  <si>
    <t>364M</t>
  </si>
  <si>
    <t>364MA</t>
  </si>
  <si>
    <t>3S-1</t>
  </si>
  <si>
    <t>3S-2</t>
  </si>
  <si>
    <t>3S-3</t>
  </si>
  <si>
    <t>3S-4</t>
  </si>
  <si>
    <t>3S-5</t>
  </si>
  <si>
    <t>3-EL2</t>
  </si>
  <si>
    <t>BLDG</t>
  </si>
  <si>
    <t>ROOM</t>
  </si>
  <si>
    <t>DESC</t>
  </si>
  <si>
    <t>DEPT</t>
  </si>
  <si>
    <t>REMARKS</t>
  </si>
  <si>
    <t>DH</t>
  </si>
  <si>
    <t>101</t>
  </si>
  <si>
    <t>509110</t>
  </si>
  <si>
    <t>102</t>
  </si>
  <si>
    <t>102A</t>
  </si>
  <si>
    <t>102B</t>
  </si>
  <si>
    <t>103</t>
  </si>
  <si>
    <t>104</t>
  </si>
  <si>
    <t>105</t>
  </si>
  <si>
    <t>105B</t>
  </si>
  <si>
    <t>106</t>
  </si>
  <si>
    <t>107</t>
  </si>
  <si>
    <t>107A</t>
  </si>
  <si>
    <t>108</t>
  </si>
  <si>
    <t>RECEPTION</t>
  </si>
  <si>
    <t>109</t>
  </si>
  <si>
    <t>ELECTRICAL ROOM</t>
  </si>
  <si>
    <t>110</t>
  </si>
  <si>
    <t>VESTIBULE</t>
  </si>
  <si>
    <t>111</t>
  </si>
  <si>
    <t>MAIL ROOM</t>
  </si>
  <si>
    <t>112</t>
  </si>
  <si>
    <t>LOUNGE</t>
  </si>
  <si>
    <t>113</t>
  </si>
  <si>
    <t>LOBBY</t>
  </si>
  <si>
    <t>115</t>
  </si>
  <si>
    <t>116</t>
  </si>
  <si>
    <t>117</t>
  </si>
  <si>
    <t>119</t>
  </si>
  <si>
    <t>SHOWER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</si>
  <si>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</si>
  <si>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</si>
  <si>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</si>
  <si>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</si>
  <si>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</si>
  <si>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</si>
  <si>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</si>
  <si>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</si>
  <si>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</si>
  <si>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130</t>
  </si>
  <si>
    <t>131</t>
  </si>
  <si>
    <t>1S1</t>
  </si>
  <si>
    <t>1S2</t>
  </si>
  <si>
    <t>1EL1</t>
  </si>
  <si>
    <t xml:space="preserve">ELEVATOR </t>
  </si>
  <si>
    <t>FLOOR TOTALS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</si>
  <si>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</si>
  <si>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</si>
  <si>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</si>
  <si>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</si>
  <si>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</si>
  <si>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</si>
  <si>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</si>
  <si>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</si>
  <si>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</si>
  <si>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</si>
  <si>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LOUNGE ROOM</t>
  </si>
  <si>
    <t>211</t>
  </si>
  <si>
    <t>217</t>
  </si>
  <si>
    <t>219</t>
  </si>
  <si>
    <t>220A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</si>
  <si>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</si>
  <si>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</si>
  <si>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</si>
  <si>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</si>
  <si>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</si>
  <si>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</si>
  <si>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</si>
  <si>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</si>
  <si>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</si>
  <si>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</si>
  <si>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2S1</t>
  </si>
  <si>
    <t>2S2</t>
  </si>
  <si>
    <t>2EL1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</si>
  <si>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</si>
  <si>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</si>
  <si>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</si>
  <si>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</si>
  <si>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</si>
  <si>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</si>
  <si>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</si>
  <si>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</si>
  <si>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</si>
  <si>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</si>
  <si>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</si>
  <si>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</si>
  <si>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317</t>
  </si>
  <si>
    <t>319</t>
  </si>
  <si>
    <t>320</t>
  </si>
  <si>
    <t>320A</t>
  </si>
  <si>
    <t>321</t>
  </si>
  <si>
    <t>322</t>
  </si>
  <si>
    <t>323</t>
  </si>
  <si>
    <t>324</t>
  </si>
  <si>
    <t>325</t>
  </si>
  <si>
    <t>326</t>
  </si>
  <si>
    <t>327</t>
  </si>
  <si>
    <t>328</t>
  </si>
  <si>
    <t>330</t>
  </si>
  <si>
    <t>331</t>
  </si>
  <si>
    <t>3S1</t>
  </si>
  <si>
    <t>3S2</t>
  </si>
  <si>
    <t>3EL1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</si>
  <si>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</si>
  <si>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</si>
  <si>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</si>
  <si>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</si>
  <si>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</si>
  <si>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</si>
  <si>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</si>
  <si>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</si>
  <si>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</si>
  <si>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</si>
  <si>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</si>
  <si>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</si>
  <si>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417</t>
  </si>
  <si>
    <t>419</t>
  </si>
  <si>
    <t>420</t>
  </si>
  <si>
    <t>420A</t>
  </si>
  <si>
    <t>421</t>
  </si>
  <si>
    <t>422</t>
  </si>
  <si>
    <t>423</t>
  </si>
  <si>
    <t>424</t>
  </si>
  <si>
    <t>425</t>
  </si>
  <si>
    <t>426</t>
  </si>
  <si>
    <t>427</t>
  </si>
  <si>
    <t>428</t>
  </si>
  <si>
    <t>430</t>
  </si>
  <si>
    <t>431</t>
  </si>
  <si>
    <t>4S1</t>
  </si>
  <si>
    <t>4S2</t>
  </si>
  <si>
    <t>4EL1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</si>
  <si>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</si>
  <si>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</si>
  <si>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</si>
  <si>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</si>
  <si>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</si>
  <si>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</si>
  <si>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</si>
  <si>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</si>
  <si>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</si>
  <si>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</si>
  <si>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</si>
  <si>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</si>
  <si>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517</t>
  </si>
  <si>
    <t>519</t>
  </si>
  <si>
    <t>520</t>
  </si>
  <si>
    <t>520A</t>
  </si>
  <si>
    <t>521</t>
  </si>
  <si>
    <t>522</t>
  </si>
  <si>
    <t>523</t>
  </si>
  <si>
    <t>524</t>
  </si>
  <si>
    <t>525</t>
  </si>
  <si>
    <t>526</t>
  </si>
  <si>
    <t>527</t>
  </si>
  <si>
    <t>528</t>
  </si>
  <si>
    <t>530</t>
  </si>
  <si>
    <t>531</t>
  </si>
  <si>
    <t>5S1</t>
  </si>
  <si>
    <t>5S2</t>
  </si>
  <si>
    <t>5EL1</t>
  </si>
  <si>
    <t>G01</t>
  </si>
  <si>
    <t>RECREATION ROOM</t>
  </si>
  <si>
    <t>G04</t>
  </si>
  <si>
    <t>G06</t>
  </si>
  <si>
    <t>VENDING</t>
  </si>
  <si>
    <t>G07</t>
  </si>
  <si>
    <t>G10</t>
  </si>
  <si>
    <t>CHAPEL</t>
  </si>
  <si>
    <t>G10A</t>
  </si>
  <si>
    <t>SACRISTY</t>
  </si>
  <si>
    <t>G11</t>
  </si>
  <si>
    <t>STUDY ROOM</t>
  </si>
  <si>
    <t>G12</t>
  </si>
  <si>
    <t>G13</t>
  </si>
  <si>
    <t>COMPUTER ROOM</t>
  </si>
  <si>
    <t>G14</t>
  </si>
  <si>
    <t>G15</t>
  </si>
  <si>
    <t>G17</t>
  </si>
  <si>
    <t>EXERCISE ROOM</t>
  </si>
  <si>
    <t>G19</t>
  </si>
  <si>
    <t>G20</t>
  </si>
  <si>
    <t>G21</t>
  </si>
  <si>
    <t>G22</t>
  </si>
  <si>
    <t>G23</t>
  </si>
  <si>
    <t>MECHANICAL ROOM</t>
  </si>
  <si>
    <t>G26</t>
  </si>
  <si>
    <t>GS1</t>
  </si>
  <si>
    <t>GS2</t>
  </si>
  <si>
    <t>GEL1</t>
  </si>
  <si>
    <t>BUILDING TOTALS</t>
  </si>
  <si>
    <t>TOTAL NET S.F.</t>
  </si>
  <si>
    <t>GH</t>
  </si>
  <si>
    <t>509120</t>
  </si>
  <si>
    <t>STUDENT LOUNGE</t>
  </si>
  <si>
    <t>T.V. ROOM</t>
  </si>
  <si>
    <t>MEN BATHROOM</t>
  </si>
  <si>
    <t>WOMEN BATHROOM</t>
  </si>
  <si>
    <t>114</t>
  </si>
  <si>
    <t>118</t>
  </si>
  <si>
    <t>STUDY</t>
  </si>
  <si>
    <t>129</t>
  </si>
  <si>
    <t>HANDICAP BATHRO</t>
  </si>
  <si>
    <t>JANITOR</t>
  </si>
  <si>
    <t>133</t>
  </si>
  <si>
    <t>HANDICAP BEDROO</t>
  </si>
  <si>
    <t>135</t>
  </si>
  <si>
    <t>136</t>
  </si>
  <si>
    <t>137</t>
  </si>
  <si>
    <t>350100</t>
  </si>
  <si>
    <t>139</t>
  </si>
  <si>
    <t>140</t>
  </si>
  <si>
    <t>141</t>
  </si>
  <si>
    <t>142</t>
  </si>
  <si>
    <t>143</t>
  </si>
  <si>
    <t>144</t>
  </si>
  <si>
    <t>LIVING AREA</t>
  </si>
  <si>
    <t>145</t>
  </si>
  <si>
    <t>FLOOR TOTAL S.F.</t>
  </si>
  <si>
    <t>212</t>
  </si>
  <si>
    <t>213</t>
  </si>
  <si>
    <t>215</t>
  </si>
  <si>
    <t>216</t>
  </si>
  <si>
    <t>218</t>
  </si>
  <si>
    <t>220</t>
  </si>
  <si>
    <t>229</t>
  </si>
  <si>
    <t>232</t>
  </si>
  <si>
    <t>233</t>
  </si>
  <si>
    <t>234</t>
  </si>
  <si>
    <t>235</t>
  </si>
  <si>
    <t>313</t>
  </si>
  <si>
    <t>314</t>
  </si>
  <si>
    <t>315</t>
  </si>
  <si>
    <t>316</t>
  </si>
  <si>
    <t>318</t>
  </si>
  <si>
    <t>MECHANICAL/STOR</t>
  </si>
  <si>
    <t>329</t>
  </si>
  <si>
    <t>332</t>
  </si>
  <si>
    <t>333</t>
  </si>
  <si>
    <t>334</t>
  </si>
  <si>
    <t>335</t>
  </si>
  <si>
    <t>413</t>
  </si>
  <si>
    <t>414</t>
  </si>
  <si>
    <t>415</t>
  </si>
  <si>
    <t>416</t>
  </si>
  <si>
    <t>418</t>
  </si>
  <si>
    <t>350000</t>
  </si>
  <si>
    <t>429</t>
  </si>
  <si>
    <t>432</t>
  </si>
  <si>
    <t>433</t>
  </si>
  <si>
    <t>434</t>
  </si>
  <si>
    <t>435</t>
  </si>
  <si>
    <t>513</t>
  </si>
  <si>
    <t>514</t>
  </si>
  <si>
    <t>515</t>
  </si>
  <si>
    <t>516</t>
  </si>
  <si>
    <t>518</t>
  </si>
  <si>
    <t>529</t>
  </si>
  <si>
    <t>532</t>
  </si>
  <si>
    <t>533</t>
  </si>
  <si>
    <t>534</t>
  </si>
  <si>
    <t>535</t>
  </si>
  <si>
    <t>STORAGE/MECHANI</t>
  </si>
  <si>
    <t>B01A</t>
  </si>
  <si>
    <t>B02</t>
  </si>
  <si>
    <t>B03</t>
  </si>
  <si>
    <t>B04</t>
  </si>
  <si>
    <t>PHONE RM.</t>
  </si>
  <si>
    <t>B05</t>
  </si>
  <si>
    <t>BS2</t>
  </si>
  <si>
    <t>CRAWL SPACE</t>
  </si>
  <si>
    <t>P1</t>
  </si>
  <si>
    <t>P2</t>
  </si>
  <si>
    <t>P4</t>
  </si>
  <si>
    <t>P5</t>
  </si>
  <si>
    <t>PS1</t>
  </si>
  <si>
    <t>HH</t>
  </si>
  <si>
    <t>0116A</t>
  </si>
  <si>
    <t>0117A</t>
  </si>
  <si>
    <t>RECREATION RM.</t>
  </si>
  <si>
    <t>CLASSROOM</t>
  </si>
  <si>
    <t>MENS BATHROOM</t>
  </si>
  <si>
    <t>WOMENS BATHROOM</t>
  </si>
  <si>
    <t>ELEVATOR LOBBY</t>
  </si>
  <si>
    <t>HALL</t>
  </si>
  <si>
    <t>ELEV.</t>
  </si>
  <si>
    <t xml:space="preserve">ELEVATOR   </t>
  </si>
  <si>
    <t>201A</t>
  </si>
  <si>
    <t>201B</t>
  </si>
  <si>
    <t>LIVING/BED ROOM</t>
  </si>
  <si>
    <t>204A</t>
  </si>
  <si>
    <t>206A</t>
  </si>
  <si>
    <t>ELEV</t>
  </si>
  <si>
    <t>301A</t>
  </si>
  <si>
    <t>301B</t>
  </si>
  <si>
    <t>LIVING/BEDROOM</t>
  </si>
  <si>
    <t>304A</t>
  </si>
  <si>
    <t>306A</t>
  </si>
  <si>
    <t>401A</t>
  </si>
  <si>
    <t>401B</t>
  </si>
  <si>
    <t>402A</t>
  </si>
  <si>
    <t>402B</t>
  </si>
  <si>
    <t>403A</t>
  </si>
  <si>
    <t>403B</t>
  </si>
  <si>
    <t>404A</t>
  </si>
  <si>
    <t>405A</t>
  </si>
  <si>
    <t>406A</t>
  </si>
  <si>
    <t>407A</t>
  </si>
  <si>
    <t>407B</t>
  </si>
  <si>
    <t>408A</t>
  </si>
  <si>
    <t>408B</t>
  </si>
  <si>
    <t>501A</t>
  </si>
  <si>
    <t>501B</t>
  </si>
  <si>
    <t>502A</t>
  </si>
  <si>
    <t>502B</t>
  </si>
  <si>
    <t>503A</t>
  </si>
  <si>
    <t>503B</t>
  </si>
  <si>
    <t>504A</t>
  </si>
  <si>
    <t>505A</t>
  </si>
  <si>
    <t>505B</t>
  </si>
  <si>
    <t>506A</t>
  </si>
  <si>
    <t>507A</t>
  </si>
  <si>
    <t>507B</t>
  </si>
  <si>
    <t>508A</t>
  </si>
  <si>
    <t>508B</t>
  </si>
  <si>
    <t>601A</t>
  </si>
  <si>
    <t>601B</t>
  </si>
  <si>
    <t>602A</t>
  </si>
  <si>
    <t>BEDROOOM</t>
  </si>
  <si>
    <t>602B</t>
  </si>
  <si>
    <t>603A</t>
  </si>
  <si>
    <t>603B</t>
  </si>
  <si>
    <t>604A</t>
  </si>
  <si>
    <t>605A</t>
  </si>
  <si>
    <t>605B</t>
  </si>
  <si>
    <t>606A</t>
  </si>
  <si>
    <t>607A</t>
  </si>
  <si>
    <t>607B</t>
  </si>
  <si>
    <t>608A</t>
  </si>
  <si>
    <t>608B</t>
  </si>
  <si>
    <t>6S1</t>
  </si>
  <si>
    <t>6S2</t>
  </si>
  <si>
    <t>701A</t>
  </si>
  <si>
    <t>701B</t>
  </si>
  <si>
    <t>702A</t>
  </si>
  <si>
    <t>702B</t>
  </si>
  <si>
    <t>703A</t>
  </si>
  <si>
    <t>703B</t>
  </si>
  <si>
    <t>704A</t>
  </si>
  <si>
    <t>705A</t>
  </si>
  <si>
    <t>705B</t>
  </si>
  <si>
    <t>706A</t>
  </si>
  <si>
    <t>707A</t>
  </si>
  <si>
    <t>707B</t>
  </si>
  <si>
    <t>708A</t>
  </si>
  <si>
    <t>708B</t>
  </si>
  <si>
    <t>7S1</t>
  </si>
  <si>
    <t>7S2</t>
  </si>
  <si>
    <t>801A</t>
  </si>
  <si>
    <t>801B</t>
  </si>
  <si>
    <t>802A</t>
  </si>
  <si>
    <t>802B</t>
  </si>
  <si>
    <t>803A</t>
  </si>
  <si>
    <t>804A</t>
  </si>
  <si>
    <t>805A</t>
  </si>
  <si>
    <t>805B</t>
  </si>
  <si>
    <t>806A</t>
  </si>
  <si>
    <t>807A</t>
  </si>
  <si>
    <t>807B</t>
  </si>
  <si>
    <t>808A</t>
  </si>
  <si>
    <t>808B</t>
  </si>
  <si>
    <t>8S1</t>
  </si>
  <si>
    <t>8S2</t>
  </si>
  <si>
    <t>901A</t>
  </si>
  <si>
    <t>901B</t>
  </si>
  <si>
    <t>902A</t>
  </si>
  <si>
    <t>902B</t>
  </si>
  <si>
    <t>903A</t>
  </si>
  <si>
    <t>903B</t>
  </si>
  <si>
    <t>904A</t>
  </si>
  <si>
    <t>905A</t>
  </si>
  <si>
    <t>905B</t>
  </si>
  <si>
    <t>906A</t>
  </si>
  <si>
    <t>907A</t>
  </si>
  <si>
    <t>907B</t>
  </si>
  <si>
    <t>908A</t>
  </si>
  <si>
    <t>908B</t>
  </si>
  <si>
    <t>9S1</t>
  </si>
  <si>
    <t>9S2</t>
  </si>
  <si>
    <t>1001A</t>
  </si>
  <si>
    <t>1001B</t>
  </si>
  <si>
    <t>1002A</t>
  </si>
  <si>
    <t>1002B</t>
  </si>
  <si>
    <t>1003A</t>
  </si>
  <si>
    <t>1003B</t>
  </si>
  <si>
    <t>1004A</t>
  </si>
  <si>
    <t>1005A</t>
  </si>
  <si>
    <t>1005B</t>
  </si>
  <si>
    <t>1006A</t>
  </si>
  <si>
    <t>1007A</t>
  </si>
  <si>
    <t>1007B</t>
  </si>
  <si>
    <t>1008A</t>
  </si>
  <si>
    <t>1008B</t>
  </si>
  <si>
    <t>10S1</t>
  </si>
  <si>
    <t>10S2</t>
  </si>
  <si>
    <t>1101A</t>
  </si>
  <si>
    <t>1101B</t>
  </si>
  <si>
    <t>1102A</t>
  </si>
  <si>
    <t>1102B</t>
  </si>
  <si>
    <t>1103A</t>
  </si>
  <si>
    <t>1103B</t>
  </si>
  <si>
    <t>1104A</t>
  </si>
  <si>
    <t>1105A</t>
  </si>
  <si>
    <t>1105B</t>
  </si>
  <si>
    <t>1106A</t>
  </si>
  <si>
    <t>1107A</t>
  </si>
  <si>
    <t>1107B</t>
  </si>
  <si>
    <t>1108A</t>
  </si>
  <si>
    <t>1108B</t>
  </si>
  <si>
    <t>11S1</t>
  </si>
  <si>
    <t>11S2</t>
  </si>
  <si>
    <t>1201A</t>
  </si>
  <si>
    <t>1201B</t>
  </si>
  <si>
    <t>1202A</t>
  </si>
  <si>
    <t>1202B</t>
  </si>
  <si>
    <t>1203A</t>
  </si>
  <si>
    <t>1203B</t>
  </si>
  <si>
    <t>1204A</t>
  </si>
  <si>
    <t>1205A</t>
  </si>
  <si>
    <t>1205B</t>
  </si>
  <si>
    <t>1206A</t>
  </si>
  <si>
    <t>1207A</t>
  </si>
  <si>
    <t>1207B</t>
  </si>
  <si>
    <t>1208A</t>
  </si>
  <si>
    <t>1208B</t>
  </si>
  <si>
    <t>12S1</t>
  </si>
  <si>
    <t>12S2</t>
  </si>
  <si>
    <t>LAUNDRY ROOM</t>
  </si>
  <si>
    <t>TELEPHONE ROOM</t>
  </si>
  <si>
    <t>B01B</t>
  </si>
  <si>
    <t>B02A</t>
  </si>
  <si>
    <t>ELEC. PIT</t>
  </si>
  <si>
    <t>MECH. SHOP/STOR</t>
  </si>
  <si>
    <t>B06</t>
  </si>
  <si>
    <t>U.G. PARKING</t>
  </si>
  <si>
    <t>B07</t>
  </si>
  <si>
    <t>BS1</t>
  </si>
  <si>
    <t>P01</t>
  </si>
  <si>
    <t>ELEVATOR MECH.</t>
  </si>
  <si>
    <t>R01</t>
  </si>
  <si>
    <t>R02</t>
  </si>
  <si>
    <t>R03</t>
  </si>
  <si>
    <t>R04</t>
  </si>
  <si>
    <t>R05</t>
  </si>
  <si>
    <t>R06</t>
  </si>
  <si>
    <t>ALCOVE</t>
  </si>
  <si>
    <t>R07</t>
  </si>
  <si>
    <t>R08</t>
  </si>
  <si>
    <t>R09</t>
  </si>
  <si>
    <t>EXERCISE</t>
  </si>
  <si>
    <t>R10</t>
  </si>
  <si>
    <t>R11</t>
  </si>
  <si>
    <t>R12</t>
  </si>
  <si>
    <t>R13</t>
  </si>
  <si>
    <t>DINING</t>
  </si>
  <si>
    <t>R14</t>
  </si>
  <si>
    <t>R15</t>
  </si>
  <si>
    <t>R16</t>
  </si>
  <si>
    <t>R17</t>
  </si>
  <si>
    <t>LINEN</t>
  </si>
  <si>
    <t>R18</t>
  </si>
  <si>
    <t>R19</t>
  </si>
  <si>
    <t>R20</t>
  </si>
  <si>
    <t>DECK</t>
  </si>
  <si>
    <t>R21</t>
  </si>
  <si>
    <t>GARDEN</t>
  </si>
  <si>
    <t>RS1</t>
  </si>
  <si>
    <t>RS2</t>
  </si>
  <si>
    <t>KEN</t>
  </si>
  <si>
    <t>509150</t>
  </si>
  <si>
    <t>104A</t>
  </si>
  <si>
    <t>FIRE CONTROL CN</t>
  </si>
  <si>
    <t>110A</t>
  </si>
  <si>
    <t>200A</t>
  </si>
  <si>
    <t>TV ROOM</t>
  </si>
  <si>
    <t>GAME ROOM</t>
  </si>
  <si>
    <t>0300</t>
  </si>
  <si>
    <t>0301</t>
  </si>
  <si>
    <t>0301A</t>
  </si>
  <si>
    <t>0301B</t>
  </si>
  <si>
    <t>0301C</t>
  </si>
  <si>
    <t>0302</t>
  </si>
  <si>
    <t>0302A</t>
  </si>
  <si>
    <t>0303</t>
  </si>
  <si>
    <t>0303A</t>
  </si>
  <si>
    <t>0304</t>
  </si>
  <si>
    <t>0304A</t>
  </si>
  <si>
    <t>0304B</t>
  </si>
  <si>
    <t>0304C</t>
  </si>
  <si>
    <t>0305</t>
  </si>
  <si>
    <t>0305A</t>
  </si>
  <si>
    <t>0305B</t>
  </si>
  <si>
    <t>0305C</t>
  </si>
  <si>
    <t>0306</t>
  </si>
  <si>
    <t>0306A</t>
  </si>
  <si>
    <t>0307</t>
  </si>
  <si>
    <t>0307A</t>
  </si>
  <si>
    <t>0308</t>
  </si>
  <si>
    <t>0308A</t>
  </si>
  <si>
    <t>0308B</t>
  </si>
  <si>
    <t>0308C</t>
  </si>
  <si>
    <t>0309</t>
  </si>
  <si>
    <t>0310</t>
  </si>
  <si>
    <t>0400</t>
  </si>
  <si>
    <t>0401</t>
  </si>
  <si>
    <t>0401A</t>
  </si>
  <si>
    <t>0401B</t>
  </si>
  <si>
    <t>0401C</t>
  </si>
  <si>
    <t>0402</t>
  </si>
  <si>
    <t>0402A</t>
  </si>
  <si>
    <t>0403</t>
  </si>
  <si>
    <t>0403A</t>
  </si>
  <si>
    <t>0404</t>
  </si>
  <si>
    <t>0404A</t>
  </si>
  <si>
    <t>0404B</t>
  </si>
  <si>
    <t>0404C</t>
  </si>
  <si>
    <t>0405</t>
  </si>
  <si>
    <t>0405A</t>
  </si>
  <si>
    <t>0405B</t>
  </si>
  <si>
    <t>0405C</t>
  </si>
  <si>
    <t>0406</t>
  </si>
  <si>
    <t>0406A</t>
  </si>
  <si>
    <t>0407</t>
  </si>
  <si>
    <t>0407A</t>
  </si>
  <si>
    <t>0408</t>
  </si>
  <si>
    <t>0408A</t>
  </si>
  <si>
    <t>0408B</t>
  </si>
  <si>
    <t>0408C</t>
  </si>
  <si>
    <t>0409</t>
  </si>
  <si>
    <t>0410</t>
  </si>
  <si>
    <t>0500</t>
  </si>
  <si>
    <t>0501</t>
  </si>
  <si>
    <t>0501A</t>
  </si>
  <si>
    <t>0501B</t>
  </si>
  <si>
    <t>0501C</t>
  </si>
  <si>
    <t>0502</t>
  </si>
  <si>
    <t>0502A</t>
  </si>
  <si>
    <t>0503</t>
  </si>
  <si>
    <t>0503A</t>
  </si>
  <si>
    <t>0504</t>
  </si>
  <si>
    <t>0504A</t>
  </si>
  <si>
    <t>0504B</t>
  </si>
  <si>
    <t>0504C</t>
  </si>
  <si>
    <t>0505</t>
  </si>
  <si>
    <t>0505A</t>
  </si>
  <si>
    <t>0505B</t>
  </si>
  <si>
    <t>0505C</t>
  </si>
  <si>
    <t>0506</t>
  </si>
  <si>
    <t>0506A</t>
  </si>
  <si>
    <t>0507</t>
  </si>
  <si>
    <t>0507A</t>
  </si>
  <si>
    <t>0508</t>
  </si>
  <si>
    <t>0508A</t>
  </si>
  <si>
    <t>0508B</t>
  </si>
  <si>
    <t>0508C</t>
  </si>
  <si>
    <t>0509</t>
  </si>
  <si>
    <t>0510</t>
  </si>
  <si>
    <t>0600</t>
  </si>
  <si>
    <t>0601</t>
  </si>
  <si>
    <t>0601A</t>
  </si>
  <si>
    <t>0601B</t>
  </si>
  <si>
    <t>0601C</t>
  </si>
  <si>
    <t>0602</t>
  </si>
  <si>
    <t>0602A</t>
  </si>
  <si>
    <t>0603</t>
  </si>
  <si>
    <t>0603A</t>
  </si>
  <si>
    <t>0604</t>
  </si>
  <si>
    <t>0604A</t>
  </si>
  <si>
    <t>0604B</t>
  </si>
  <si>
    <t>0604C</t>
  </si>
  <si>
    <t>0605</t>
  </si>
  <si>
    <t>0605A</t>
  </si>
  <si>
    <t>0605B</t>
  </si>
  <si>
    <t>0605C</t>
  </si>
  <si>
    <t>0606</t>
  </si>
  <si>
    <t>0606A</t>
  </si>
  <si>
    <t>0607</t>
  </si>
  <si>
    <t>0607A</t>
  </si>
  <si>
    <t>0608</t>
  </si>
  <si>
    <t>0608A</t>
  </si>
  <si>
    <t>0608B</t>
  </si>
  <si>
    <t>0608C</t>
  </si>
  <si>
    <t>0609</t>
  </si>
  <si>
    <t>0610</t>
  </si>
  <si>
    <t>6EL1</t>
  </si>
  <si>
    <t>0700</t>
  </si>
  <si>
    <t>0701</t>
  </si>
  <si>
    <t>0701A</t>
  </si>
  <si>
    <t>0701B</t>
  </si>
  <si>
    <t>0701C</t>
  </si>
  <si>
    <t>0702</t>
  </si>
  <si>
    <t>0702A</t>
  </si>
  <si>
    <t>0703</t>
  </si>
  <si>
    <t>0703A</t>
  </si>
  <si>
    <t>0704</t>
  </si>
  <si>
    <t>0704A</t>
  </si>
  <si>
    <t>0704B</t>
  </si>
  <si>
    <t>0704C</t>
  </si>
  <si>
    <t>0705</t>
  </si>
  <si>
    <t>0705A</t>
  </si>
  <si>
    <t>0705B</t>
  </si>
  <si>
    <t>0705C</t>
  </si>
  <si>
    <t>0706</t>
  </si>
  <si>
    <t>0706A</t>
  </si>
  <si>
    <t>0707</t>
  </si>
  <si>
    <t>0707A</t>
  </si>
  <si>
    <t>0708</t>
  </si>
  <si>
    <t>0708A</t>
  </si>
  <si>
    <t>0708B</t>
  </si>
  <si>
    <t>0708C</t>
  </si>
  <si>
    <t>0709</t>
  </si>
  <si>
    <t>0710</t>
  </si>
  <si>
    <t>7EL1</t>
  </si>
  <si>
    <t>0800</t>
  </si>
  <si>
    <t>0801</t>
  </si>
  <si>
    <t>0801A</t>
  </si>
  <si>
    <t>0801B</t>
  </si>
  <si>
    <t>0801C</t>
  </si>
  <si>
    <t>0802</t>
  </si>
  <si>
    <t>0802A</t>
  </si>
  <si>
    <t>0803</t>
  </si>
  <si>
    <t>0803A</t>
  </si>
  <si>
    <t>0804</t>
  </si>
  <si>
    <t>0804A</t>
  </si>
  <si>
    <t>0804B</t>
  </si>
  <si>
    <t>0804C</t>
  </si>
  <si>
    <t>0805</t>
  </si>
  <si>
    <t>0805A</t>
  </si>
  <si>
    <t>0805B</t>
  </si>
  <si>
    <t>0805C</t>
  </si>
  <si>
    <t>0806</t>
  </si>
  <si>
    <t>0806A</t>
  </si>
  <si>
    <t>0807</t>
  </si>
  <si>
    <t>0807A</t>
  </si>
  <si>
    <t>0808</t>
  </si>
  <si>
    <t>0808A</t>
  </si>
  <si>
    <t>0808B</t>
  </si>
  <si>
    <t>0808C</t>
  </si>
  <si>
    <t>0809</t>
  </si>
  <si>
    <t>0810</t>
  </si>
  <si>
    <t>8EL1</t>
  </si>
  <si>
    <t>0900</t>
  </si>
  <si>
    <t>0901</t>
  </si>
  <si>
    <t>0901A</t>
  </si>
  <si>
    <t>0901B</t>
  </si>
  <si>
    <t>0901C</t>
  </si>
  <si>
    <t>0902</t>
  </si>
  <si>
    <t>0902A</t>
  </si>
  <si>
    <t>0903</t>
  </si>
  <si>
    <t>0903A</t>
  </si>
  <si>
    <t>0904</t>
  </si>
  <si>
    <t>0904A</t>
  </si>
  <si>
    <t>0904B</t>
  </si>
  <si>
    <t>0904C</t>
  </si>
  <si>
    <t>0905</t>
  </si>
  <si>
    <t>0905A</t>
  </si>
  <si>
    <t>0905B</t>
  </si>
  <si>
    <t>0905C</t>
  </si>
  <si>
    <t>0906</t>
  </si>
  <si>
    <t>0906A</t>
  </si>
  <si>
    <t>0907</t>
  </si>
  <si>
    <t>0907A</t>
  </si>
  <si>
    <t>0908</t>
  </si>
  <si>
    <t>0908A</t>
  </si>
  <si>
    <t>0908B</t>
  </si>
  <si>
    <t>0908C</t>
  </si>
  <si>
    <t>0909</t>
  </si>
  <si>
    <t>0910</t>
  </si>
  <si>
    <t>9EL1</t>
  </si>
  <si>
    <t>1000</t>
  </si>
  <si>
    <t>1001</t>
  </si>
  <si>
    <t>1001C</t>
  </si>
  <si>
    <t>1002</t>
  </si>
  <si>
    <t>1003</t>
  </si>
  <si>
    <t>1004</t>
  </si>
  <si>
    <t>1004B</t>
  </si>
  <si>
    <t>1004C</t>
  </si>
  <si>
    <t>1005</t>
  </si>
  <si>
    <t>1005C</t>
  </si>
  <si>
    <t>1006</t>
  </si>
  <si>
    <t>1007</t>
  </si>
  <si>
    <t>1008</t>
  </si>
  <si>
    <t>1008C</t>
  </si>
  <si>
    <t>1009</t>
  </si>
  <si>
    <t>1010</t>
  </si>
  <si>
    <t>10EL1</t>
  </si>
  <si>
    <t>1100</t>
  </si>
  <si>
    <t>1101</t>
  </si>
  <si>
    <t>1101C</t>
  </si>
  <si>
    <t>1102</t>
  </si>
  <si>
    <t>1103</t>
  </si>
  <si>
    <t>1104</t>
  </si>
  <si>
    <t>1104B</t>
  </si>
  <si>
    <t>1104C</t>
  </si>
  <si>
    <t>1105</t>
  </si>
  <si>
    <t>1105C</t>
  </si>
  <si>
    <t>1106</t>
  </si>
  <si>
    <t>1107</t>
  </si>
  <si>
    <t>1108</t>
  </si>
  <si>
    <t>1108C</t>
  </si>
  <si>
    <t>1109</t>
  </si>
  <si>
    <t>1110</t>
  </si>
  <si>
    <t>11EL1</t>
  </si>
  <si>
    <t>1200</t>
  </si>
  <si>
    <t>1201</t>
  </si>
  <si>
    <t>1201C</t>
  </si>
  <si>
    <t>1202</t>
  </si>
  <si>
    <t>1203</t>
  </si>
  <si>
    <t>1204</t>
  </si>
  <si>
    <t>1204B</t>
  </si>
  <si>
    <t>1204C</t>
  </si>
  <si>
    <t>1205</t>
  </si>
  <si>
    <t>1205C</t>
  </si>
  <si>
    <t>1206</t>
  </si>
  <si>
    <t>1207</t>
  </si>
  <si>
    <t>1208</t>
  </si>
  <si>
    <t>1208C</t>
  </si>
  <si>
    <t>1209</t>
  </si>
  <si>
    <t>1210</t>
  </si>
  <si>
    <t>12EL1</t>
  </si>
  <si>
    <t>1400</t>
  </si>
  <si>
    <t>1401</t>
  </si>
  <si>
    <t>1401A</t>
  </si>
  <si>
    <t>1401B</t>
  </si>
  <si>
    <t>1401C</t>
  </si>
  <si>
    <t>1402</t>
  </si>
  <si>
    <t>1402A</t>
  </si>
  <si>
    <t>1403</t>
  </si>
  <si>
    <t>1403A</t>
  </si>
  <si>
    <t>1404</t>
  </si>
  <si>
    <t>1404A</t>
  </si>
  <si>
    <t>1404B</t>
  </si>
  <si>
    <t>1404C</t>
  </si>
  <si>
    <t>1405</t>
  </si>
  <si>
    <t>1405A</t>
  </si>
  <si>
    <t>1405B</t>
  </si>
  <si>
    <t>1405C</t>
  </si>
  <si>
    <t>1406</t>
  </si>
  <si>
    <t>1406A</t>
  </si>
  <si>
    <t>1407</t>
  </si>
  <si>
    <t>1407A</t>
  </si>
  <si>
    <t>1408</t>
  </si>
  <si>
    <t>1408A</t>
  </si>
  <si>
    <t>1408B</t>
  </si>
  <si>
    <t>1408C</t>
  </si>
  <si>
    <t>1409</t>
  </si>
  <si>
    <t>1410</t>
  </si>
  <si>
    <t>14S1</t>
  </si>
  <si>
    <t>14S2</t>
  </si>
  <si>
    <t>14EL1</t>
  </si>
  <si>
    <t>1500</t>
  </si>
  <si>
    <t>1501</t>
  </si>
  <si>
    <t>1501A</t>
  </si>
  <si>
    <t>1501B</t>
  </si>
  <si>
    <t>1501C</t>
  </si>
  <si>
    <t>1502</t>
  </si>
  <si>
    <t>1502A</t>
  </si>
  <si>
    <t>1503</t>
  </si>
  <si>
    <t>1503A</t>
  </si>
  <si>
    <t>1504</t>
  </si>
  <si>
    <t>1504A</t>
  </si>
  <si>
    <t>1504B</t>
  </si>
  <si>
    <t>1504C</t>
  </si>
  <si>
    <t>1505</t>
  </si>
  <si>
    <t>1505A</t>
  </si>
  <si>
    <t>1505B</t>
  </si>
  <si>
    <t>1505C</t>
  </si>
  <si>
    <t>1506</t>
  </si>
  <si>
    <t>1506A</t>
  </si>
  <si>
    <t>1507</t>
  </si>
  <si>
    <t>1507A</t>
  </si>
  <si>
    <t>1508</t>
  </si>
  <si>
    <t>1508A</t>
  </si>
  <si>
    <t>1508B</t>
  </si>
  <si>
    <t>1508C</t>
  </si>
  <si>
    <t>1509</t>
  </si>
  <si>
    <t>1510</t>
  </si>
  <si>
    <t>15S1</t>
  </si>
  <si>
    <t>15S2</t>
  </si>
  <si>
    <t>15EL1</t>
  </si>
  <si>
    <t>1600</t>
  </si>
  <si>
    <t>1601</t>
  </si>
  <si>
    <t>1601A</t>
  </si>
  <si>
    <t>1601B</t>
  </si>
  <si>
    <t>1601C</t>
  </si>
  <si>
    <t>1602</t>
  </si>
  <si>
    <t>1602A</t>
  </si>
  <si>
    <t>1603</t>
  </si>
  <si>
    <t>1603A</t>
  </si>
  <si>
    <t>1603B</t>
  </si>
  <si>
    <t>1603C</t>
  </si>
  <si>
    <t>1603D</t>
  </si>
  <si>
    <t>1604</t>
  </si>
  <si>
    <t>1605</t>
  </si>
  <si>
    <t>1605A</t>
  </si>
  <si>
    <t>1605B</t>
  </si>
  <si>
    <t>1605C</t>
  </si>
  <si>
    <t>1606</t>
  </si>
  <si>
    <t>1606A</t>
  </si>
  <si>
    <t>1607</t>
  </si>
  <si>
    <t>1607A</t>
  </si>
  <si>
    <t>1607B</t>
  </si>
  <si>
    <t>1607C</t>
  </si>
  <si>
    <t>1607F</t>
  </si>
  <si>
    <t>1608</t>
  </si>
  <si>
    <t>1608A</t>
  </si>
  <si>
    <t>1608B</t>
  </si>
  <si>
    <t>1608C</t>
  </si>
  <si>
    <t>1608F</t>
  </si>
  <si>
    <t>1608G</t>
  </si>
  <si>
    <t>1609</t>
  </si>
  <si>
    <t>1610</t>
  </si>
  <si>
    <t>16S1</t>
  </si>
  <si>
    <t>16S2</t>
  </si>
  <si>
    <t>16EL1</t>
  </si>
  <si>
    <t>ELEV. CONTROL</t>
  </si>
  <si>
    <t>P02</t>
  </si>
  <si>
    <t>MG</t>
  </si>
  <si>
    <t>ELEV. LOBBY</t>
  </si>
  <si>
    <t>BO6</t>
  </si>
  <si>
    <t>B06C</t>
  </si>
  <si>
    <t>BO6D</t>
  </si>
  <si>
    <t>HEALTH RECORDS</t>
  </si>
  <si>
    <t>B12</t>
  </si>
  <si>
    <t>COMM. HUB</t>
  </si>
  <si>
    <t>B12B</t>
  </si>
  <si>
    <t>ELEV. EQUIPMENT</t>
  </si>
  <si>
    <t>B16</t>
  </si>
  <si>
    <t>ENVIRONMENTAL SER.</t>
  </si>
  <si>
    <t>B17</t>
  </si>
  <si>
    <t>B18</t>
  </si>
  <si>
    <t>B19</t>
  </si>
  <si>
    <t>B20</t>
  </si>
  <si>
    <t>B21</t>
  </si>
  <si>
    <t>B22</t>
  </si>
  <si>
    <t>B23</t>
  </si>
  <si>
    <t>B24</t>
  </si>
  <si>
    <t>SODEXO</t>
  </si>
  <si>
    <t>B26</t>
  </si>
  <si>
    <t>PREP</t>
  </si>
  <si>
    <t>B26A</t>
  </si>
  <si>
    <t>B25</t>
  </si>
  <si>
    <t>COFFEE SHOP</t>
  </si>
  <si>
    <t>B25A</t>
  </si>
  <si>
    <t>B25B</t>
  </si>
  <si>
    <t>B27</t>
  </si>
  <si>
    <t>B28</t>
  </si>
  <si>
    <t>ELEV1</t>
  </si>
  <si>
    <t>ELEV2</t>
  </si>
  <si>
    <t>101A</t>
  </si>
  <si>
    <t>101B</t>
  </si>
  <si>
    <t>101C</t>
  </si>
  <si>
    <t>101D</t>
  </si>
  <si>
    <t>TOILET</t>
  </si>
  <si>
    <t>101E</t>
  </si>
  <si>
    <t>101F</t>
  </si>
  <si>
    <t>DIR. LIV. RM</t>
  </si>
  <si>
    <t>DIR. BEDROOM</t>
  </si>
  <si>
    <t>DIR. TOILET</t>
  </si>
  <si>
    <t>102C</t>
  </si>
  <si>
    <t>DIR. KITCHEN</t>
  </si>
  <si>
    <t>102D</t>
  </si>
  <si>
    <t>DIR. LAUNDRY</t>
  </si>
  <si>
    <t>102E</t>
  </si>
  <si>
    <t>102G</t>
  </si>
  <si>
    <t>103A</t>
  </si>
  <si>
    <t>103B</t>
  </si>
  <si>
    <t>103C</t>
  </si>
  <si>
    <t>103D</t>
  </si>
  <si>
    <t>103E</t>
  </si>
  <si>
    <t>103F</t>
  </si>
  <si>
    <t>A.R.D. LIVING ROOM</t>
  </si>
  <si>
    <t>A.R.D. BEDROOM</t>
  </si>
  <si>
    <t>104B</t>
  </si>
  <si>
    <t>A.R.D. TOILET</t>
  </si>
  <si>
    <t>104C</t>
  </si>
  <si>
    <t>A.R.D. KITCHEN</t>
  </si>
  <si>
    <t>104D</t>
  </si>
  <si>
    <t>A.R.D. CLOSET</t>
  </si>
  <si>
    <t>104E</t>
  </si>
  <si>
    <t>PRIVATE BEDROOM</t>
  </si>
  <si>
    <t>106A</t>
  </si>
  <si>
    <t>COMPUTER</t>
  </si>
  <si>
    <t>STUDENT</t>
  </si>
  <si>
    <t>CONTROL ROOM</t>
  </si>
  <si>
    <t>115A</t>
  </si>
  <si>
    <t>A.R.D. OFFICE</t>
  </si>
  <si>
    <t>R.D. OFFICE</t>
  </si>
  <si>
    <t>ADA LIVING ROOM</t>
  </si>
  <si>
    <t>ADA BEDROOM</t>
  </si>
  <si>
    <t>ADA BATHROOM</t>
  </si>
  <si>
    <t>ADA CLOSET</t>
  </si>
  <si>
    <t>CHAPLAIN LIV. RM.</t>
  </si>
  <si>
    <t>121A</t>
  </si>
  <si>
    <t>CHAPLAIN BED RM.</t>
  </si>
  <si>
    <t>121B</t>
  </si>
  <si>
    <t>121C</t>
  </si>
  <si>
    <t>121D</t>
  </si>
  <si>
    <t>121E</t>
  </si>
  <si>
    <t>121F</t>
  </si>
  <si>
    <t>121G</t>
  </si>
  <si>
    <t>123A</t>
  </si>
  <si>
    <t>123B</t>
  </si>
  <si>
    <t>123C</t>
  </si>
  <si>
    <t>123D</t>
  </si>
  <si>
    <t>123E</t>
  </si>
  <si>
    <t>123F</t>
  </si>
  <si>
    <t>124A</t>
  </si>
  <si>
    <t>124B</t>
  </si>
  <si>
    <t>124C</t>
  </si>
  <si>
    <t>124D</t>
  </si>
  <si>
    <t>124E</t>
  </si>
  <si>
    <t>124F</t>
  </si>
  <si>
    <t>125A</t>
  </si>
  <si>
    <t>125B</t>
  </si>
  <si>
    <t>125C</t>
  </si>
  <si>
    <t>125D</t>
  </si>
  <si>
    <t>125E</t>
  </si>
  <si>
    <t>125F</t>
  </si>
  <si>
    <t>126A</t>
  </si>
  <si>
    <t>126B</t>
  </si>
  <si>
    <t>126C</t>
  </si>
  <si>
    <t>126D</t>
  </si>
  <si>
    <t>126E</t>
  </si>
  <si>
    <t>126F</t>
  </si>
  <si>
    <t>127A</t>
  </si>
  <si>
    <t>127B</t>
  </si>
  <si>
    <t>127C</t>
  </si>
  <si>
    <t>127D</t>
  </si>
  <si>
    <t>127E</t>
  </si>
  <si>
    <t>127F</t>
  </si>
  <si>
    <t>128A</t>
  </si>
  <si>
    <t>128B</t>
  </si>
  <si>
    <t>128C</t>
  </si>
  <si>
    <t>128D</t>
  </si>
  <si>
    <t>128E</t>
  </si>
  <si>
    <t>128F</t>
  </si>
  <si>
    <t>129A</t>
  </si>
  <si>
    <t>1S3</t>
  </si>
  <si>
    <t>201C</t>
  </si>
  <si>
    <t>201D</t>
  </si>
  <si>
    <t>201E</t>
  </si>
  <si>
    <t>201F</t>
  </si>
  <si>
    <t>204B</t>
  </si>
  <si>
    <t>204C</t>
  </si>
  <si>
    <t>204D</t>
  </si>
  <si>
    <t>204E</t>
  </si>
  <si>
    <t>204F</t>
  </si>
  <si>
    <t>206B</t>
  </si>
  <si>
    <t>206C</t>
  </si>
  <si>
    <t>206D</t>
  </si>
  <si>
    <t>206E</t>
  </si>
  <si>
    <t>206F</t>
  </si>
  <si>
    <t>207D</t>
  </si>
  <si>
    <t>207E</t>
  </si>
  <si>
    <t>207F</t>
  </si>
  <si>
    <t>ELECTRIC</t>
  </si>
  <si>
    <t>ADA LIVING</t>
  </si>
  <si>
    <t>RESIDENT ROOM</t>
  </si>
  <si>
    <t>221A</t>
  </si>
  <si>
    <t>221B</t>
  </si>
  <si>
    <t>221C</t>
  </si>
  <si>
    <t>221D</t>
  </si>
  <si>
    <t>221E</t>
  </si>
  <si>
    <t>221F</t>
  </si>
  <si>
    <t>223A</t>
  </si>
  <si>
    <t>223B</t>
  </si>
  <si>
    <t>223C</t>
  </si>
  <si>
    <t>223D</t>
  </si>
  <si>
    <t>223E</t>
  </si>
  <si>
    <t>223F</t>
  </si>
  <si>
    <t>224A</t>
  </si>
  <si>
    <t>224B</t>
  </si>
  <si>
    <t>224C</t>
  </si>
  <si>
    <t>224D</t>
  </si>
  <si>
    <t>224E</t>
  </si>
  <si>
    <t>224F</t>
  </si>
  <si>
    <t>225A</t>
  </si>
  <si>
    <t>225B</t>
  </si>
  <si>
    <t>225C</t>
  </si>
  <si>
    <t>225D</t>
  </si>
  <si>
    <t>225E</t>
  </si>
  <si>
    <t>225F</t>
  </si>
  <si>
    <t>226A</t>
  </si>
  <si>
    <t>226B</t>
  </si>
  <si>
    <t>226C</t>
  </si>
  <si>
    <t>226D</t>
  </si>
  <si>
    <t>226E</t>
  </si>
  <si>
    <t>226F</t>
  </si>
  <si>
    <t>227A</t>
  </si>
  <si>
    <t>227B</t>
  </si>
  <si>
    <t>227C</t>
  </si>
  <si>
    <t>227D</t>
  </si>
  <si>
    <t>227E</t>
  </si>
  <si>
    <t>227F</t>
  </si>
  <si>
    <t>228A</t>
  </si>
  <si>
    <t>228B</t>
  </si>
  <si>
    <t>228C</t>
  </si>
  <si>
    <t>228D</t>
  </si>
  <si>
    <t>228E</t>
  </si>
  <si>
    <t>228F</t>
  </si>
  <si>
    <t>301C</t>
  </si>
  <si>
    <t>301D</t>
  </si>
  <si>
    <t>301E</t>
  </si>
  <si>
    <t>301F</t>
  </si>
  <si>
    <t>304B</t>
  </si>
  <si>
    <t>304C</t>
  </si>
  <si>
    <t>304D</t>
  </si>
  <si>
    <t>304E</t>
  </si>
  <si>
    <t>304F</t>
  </si>
  <si>
    <t>306B</t>
  </si>
  <si>
    <t>306C</t>
  </si>
  <si>
    <t>306D</t>
  </si>
  <si>
    <t>306E</t>
  </si>
  <si>
    <t>306F</t>
  </si>
  <si>
    <t>307D</t>
  </si>
  <si>
    <t>307E</t>
  </si>
  <si>
    <t>307F</t>
  </si>
  <si>
    <t>321A</t>
  </si>
  <si>
    <t>321B</t>
  </si>
  <si>
    <t>321C</t>
  </si>
  <si>
    <t>321D</t>
  </si>
  <si>
    <t>321E</t>
  </si>
  <si>
    <t>321F</t>
  </si>
  <si>
    <t>323A</t>
  </si>
  <si>
    <t>323B</t>
  </si>
  <si>
    <t>323C</t>
  </si>
  <si>
    <t>323D</t>
  </si>
  <si>
    <t>323E</t>
  </si>
  <si>
    <t>323F</t>
  </si>
  <si>
    <t>324A</t>
  </si>
  <si>
    <t>324B</t>
  </si>
  <si>
    <t>324C</t>
  </si>
  <si>
    <t>324D</t>
  </si>
  <si>
    <t>324E</t>
  </si>
  <si>
    <t>324F</t>
  </si>
  <si>
    <t>325A</t>
  </si>
  <si>
    <t>325B</t>
  </si>
  <si>
    <t>325C</t>
  </si>
  <si>
    <t>325D</t>
  </si>
  <si>
    <t>325E</t>
  </si>
  <si>
    <t>325F</t>
  </si>
  <si>
    <t>326A</t>
  </si>
  <si>
    <t>326B</t>
  </si>
  <si>
    <t>326C</t>
  </si>
  <si>
    <t>326D</t>
  </si>
  <si>
    <t>326E</t>
  </si>
  <si>
    <t>326F</t>
  </si>
  <si>
    <t>327A</t>
  </si>
  <si>
    <t>327B</t>
  </si>
  <si>
    <t>327C</t>
  </si>
  <si>
    <t>327D</t>
  </si>
  <si>
    <t>327E</t>
  </si>
  <si>
    <t>327F</t>
  </si>
  <si>
    <t>328A</t>
  </si>
  <si>
    <t>328B</t>
  </si>
  <si>
    <t>328C</t>
  </si>
  <si>
    <t>328D</t>
  </si>
  <si>
    <t>328E</t>
  </si>
  <si>
    <t>328F</t>
  </si>
  <si>
    <t>401C</t>
  </si>
  <si>
    <t>401D</t>
  </si>
  <si>
    <t>401E</t>
  </si>
  <si>
    <t>401F</t>
  </si>
  <si>
    <t>402C</t>
  </si>
  <si>
    <t>402D</t>
  </si>
  <si>
    <t>402E</t>
  </si>
  <si>
    <t>402F</t>
  </si>
  <si>
    <t>403C</t>
  </si>
  <si>
    <t>403D</t>
  </si>
  <si>
    <t>403E</t>
  </si>
  <si>
    <t>403F</t>
  </si>
  <si>
    <t>404B</t>
  </si>
  <si>
    <t>404C</t>
  </si>
  <si>
    <t>404D</t>
  </si>
  <si>
    <t>404E</t>
  </si>
  <si>
    <t>404F</t>
  </si>
  <si>
    <t>405B</t>
  </si>
  <si>
    <t>405C</t>
  </si>
  <si>
    <t>405D</t>
  </si>
  <si>
    <t>405E</t>
  </si>
  <si>
    <t>405F</t>
  </si>
  <si>
    <t>406B</t>
  </si>
  <si>
    <t>406C</t>
  </si>
  <si>
    <t>406D</t>
  </si>
  <si>
    <t>406E</t>
  </si>
  <si>
    <t>406F</t>
  </si>
  <si>
    <t>407C</t>
  </si>
  <si>
    <t>407D</t>
  </si>
  <si>
    <t>407E</t>
  </si>
  <si>
    <t>407F</t>
  </si>
  <si>
    <t>409A</t>
  </si>
  <si>
    <t>410A</t>
  </si>
  <si>
    <t>410B</t>
  </si>
  <si>
    <t>412A</t>
  </si>
  <si>
    <t>421A</t>
  </si>
  <si>
    <t>421B</t>
  </si>
  <si>
    <t>421C</t>
  </si>
  <si>
    <t>421D</t>
  </si>
  <si>
    <t>421E</t>
  </si>
  <si>
    <t>421F</t>
  </si>
  <si>
    <t>422A</t>
  </si>
  <si>
    <t>423A</t>
  </si>
  <si>
    <t>423B</t>
  </si>
  <si>
    <t>423C</t>
  </si>
  <si>
    <t>423D</t>
  </si>
  <si>
    <t>423E</t>
  </si>
  <si>
    <t>423F</t>
  </si>
  <si>
    <t>424A</t>
  </si>
  <si>
    <t>424B</t>
  </si>
  <si>
    <t>424C</t>
  </si>
  <si>
    <t>424D</t>
  </si>
  <si>
    <t>424E</t>
  </si>
  <si>
    <t>424F</t>
  </si>
  <si>
    <t>425A</t>
  </si>
  <si>
    <t>425B</t>
  </si>
  <si>
    <t>425C</t>
  </si>
  <si>
    <t>425D</t>
  </si>
  <si>
    <t>425E</t>
  </si>
  <si>
    <t>425F</t>
  </si>
  <si>
    <t>426A</t>
  </si>
  <si>
    <t>426B</t>
  </si>
  <si>
    <t>426C</t>
  </si>
  <si>
    <t>426D</t>
  </si>
  <si>
    <t>426E</t>
  </si>
  <si>
    <t>426F</t>
  </si>
  <si>
    <t>427A</t>
  </si>
  <si>
    <t>427B</t>
  </si>
  <si>
    <t>427C</t>
  </si>
  <si>
    <t>427D</t>
  </si>
  <si>
    <t>427E</t>
  </si>
  <si>
    <t>427F</t>
  </si>
  <si>
    <t>428A</t>
  </si>
  <si>
    <t>428B</t>
  </si>
  <si>
    <t>428C</t>
  </si>
  <si>
    <t>428D</t>
  </si>
  <si>
    <t>428E</t>
  </si>
  <si>
    <t>428F</t>
  </si>
  <si>
    <t>501C</t>
  </si>
  <si>
    <t>501D</t>
  </si>
  <si>
    <t>501E</t>
  </si>
  <si>
    <t>501F</t>
  </si>
  <si>
    <t>502C</t>
  </si>
  <si>
    <t>502D</t>
  </si>
  <si>
    <t>502E</t>
  </si>
  <si>
    <t>502F</t>
  </si>
  <si>
    <t>503C</t>
  </si>
  <si>
    <t>503D</t>
  </si>
  <si>
    <t>503E</t>
  </si>
  <si>
    <t>503F</t>
  </si>
  <si>
    <t>504B</t>
  </si>
  <si>
    <t>504C</t>
  </si>
  <si>
    <t>504D</t>
  </si>
  <si>
    <t>504E</t>
  </si>
  <si>
    <t>504F</t>
  </si>
  <si>
    <t>505C</t>
  </si>
  <si>
    <t>505D</t>
  </si>
  <si>
    <t>505E</t>
  </si>
  <si>
    <t>505F</t>
  </si>
  <si>
    <t>506B</t>
  </si>
  <si>
    <t>506C</t>
  </si>
  <si>
    <t>506D</t>
  </si>
  <si>
    <t>506E</t>
  </si>
  <si>
    <t>506F</t>
  </si>
  <si>
    <t>507C</t>
  </si>
  <si>
    <t>507D</t>
  </si>
  <si>
    <t>507E</t>
  </si>
  <si>
    <t>507F</t>
  </si>
  <si>
    <t>509A</t>
  </si>
  <si>
    <t>510A</t>
  </si>
  <si>
    <t>510B</t>
  </si>
  <si>
    <t>512A</t>
  </si>
  <si>
    <t>521A</t>
  </si>
  <si>
    <t>521B</t>
  </si>
  <si>
    <t>521C</t>
  </si>
  <si>
    <t>521D</t>
  </si>
  <si>
    <t>521E</t>
  </si>
  <si>
    <t>521F</t>
  </si>
  <si>
    <t>522A</t>
  </si>
  <si>
    <t>523A</t>
  </si>
  <si>
    <t>523B</t>
  </si>
  <si>
    <t>523C</t>
  </si>
  <si>
    <t>523D</t>
  </si>
  <si>
    <t>523E</t>
  </si>
  <si>
    <t>523F</t>
  </si>
  <si>
    <t>524A</t>
  </si>
  <si>
    <t>524B</t>
  </si>
  <si>
    <t>524C</t>
  </si>
  <si>
    <t>524D</t>
  </si>
  <si>
    <t>524E</t>
  </si>
  <si>
    <t>524F</t>
  </si>
  <si>
    <t>525A</t>
  </si>
  <si>
    <t>525B</t>
  </si>
  <si>
    <t>525C</t>
  </si>
  <si>
    <t>525D</t>
  </si>
  <si>
    <t>525E</t>
  </si>
  <si>
    <t>525F</t>
  </si>
  <si>
    <t>526A</t>
  </si>
  <si>
    <t>526B</t>
  </si>
  <si>
    <t>526C</t>
  </si>
  <si>
    <t>526D</t>
  </si>
  <si>
    <t>526E</t>
  </si>
  <si>
    <t>526F</t>
  </si>
  <si>
    <t>527A</t>
  </si>
  <si>
    <t>527B</t>
  </si>
  <si>
    <t>527C</t>
  </si>
  <si>
    <t>527D</t>
  </si>
  <si>
    <t>527E</t>
  </si>
  <si>
    <t>527F</t>
  </si>
  <si>
    <t>528A</t>
  </si>
  <si>
    <t>528B</t>
  </si>
  <si>
    <t>528C</t>
  </si>
  <si>
    <t>528D</t>
  </si>
  <si>
    <t>528E</t>
  </si>
  <si>
    <t>528F</t>
  </si>
  <si>
    <t>region_code</t>
  </si>
  <si>
    <t>fac_id</t>
  </si>
  <si>
    <t>CU</t>
  </si>
  <si>
    <t>MC</t>
  </si>
  <si>
    <t>OPS</t>
  </si>
  <si>
    <t>B10</t>
  </si>
  <si>
    <t>Storm Shelter</t>
  </si>
  <si>
    <t>Laundry</t>
  </si>
  <si>
    <t>Electric</t>
  </si>
  <si>
    <t>Communications</t>
  </si>
  <si>
    <t>Water</t>
  </si>
  <si>
    <t>Elevator Mechanical</t>
  </si>
  <si>
    <t>Mechanical</t>
  </si>
  <si>
    <t>Corridor</t>
  </si>
  <si>
    <t>S1-B</t>
  </si>
  <si>
    <t>Southwest Stairs</t>
  </si>
  <si>
    <t>S2-B</t>
  </si>
  <si>
    <t>Exterior Stairs</t>
  </si>
  <si>
    <t>E1-B</t>
  </si>
  <si>
    <t>Southwest Elevator</t>
  </si>
  <si>
    <t>Total Sq Ft for floor</t>
  </si>
  <si>
    <t>Vestibule</t>
  </si>
  <si>
    <t>Lobby</t>
  </si>
  <si>
    <t>Security</t>
  </si>
  <si>
    <t>Mail</t>
  </si>
  <si>
    <t>Office</t>
  </si>
  <si>
    <t>107C</t>
  </si>
  <si>
    <t>Custodial</t>
  </si>
  <si>
    <t>Restroom - Women</t>
  </si>
  <si>
    <t>Restroom - Men</t>
  </si>
  <si>
    <t>Exterior Corridor</t>
  </si>
  <si>
    <t>Apartment</t>
  </si>
  <si>
    <t>113A</t>
  </si>
  <si>
    <t>Bedroom</t>
  </si>
  <si>
    <t>113B</t>
  </si>
  <si>
    <t>Closet</t>
  </si>
  <si>
    <t>113C</t>
  </si>
  <si>
    <t>Bathroom</t>
  </si>
  <si>
    <t>113D</t>
  </si>
  <si>
    <t>113E</t>
  </si>
  <si>
    <t>113F</t>
  </si>
  <si>
    <t>113G</t>
  </si>
  <si>
    <t>113H</t>
  </si>
  <si>
    <t>113I</t>
  </si>
  <si>
    <t>114A</t>
  </si>
  <si>
    <t>114B</t>
  </si>
  <si>
    <t>114C</t>
  </si>
  <si>
    <t>114D</t>
  </si>
  <si>
    <t>114E</t>
  </si>
  <si>
    <t>114F</t>
  </si>
  <si>
    <t>114G</t>
  </si>
  <si>
    <t>114H</t>
  </si>
  <si>
    <t>114I</t>
  </si>
  <si>
    <t>115B</t>
  </si>
  <si>
    <t>115C</t>
  </si>
  <si>
    <t>115D</t>
  </si>
  <si>
    <t>115E</t>
  </si>
  <si>
    <t>115F</t>
  </si>
  <si>
    <t>Breezeway</t>
  </si>
  <si>
    <t>118G</t>
  </si>
  <si>
    <t>118H</t>
  </si>
  <si>
    <t>118I</t>
  </si>
  <si>
    <t>118J</t>
  </si>
  <si>
    <t>Electrical</t>
  </si>
  <si>
    <t>Elevator Equipment</t>
  </si>
  <si>
    <t>Storage</t>
  </si>
  <si>
    <t>123T</t>
  </si>
  <si>
    <t>Trash</t>
  </si>
  <si>
    <t>NW Entrance</t>
  </si>
  <si>
    <t>NW Vestibule</t>
  </si>
  <si>
    <t>131G</t>
  </si>
  <si>
    <t>131H</t>
  </si>
  <si>
    <t>131I</t>
  </si>
  <si>
    <t>132G</t>
  </si>
  <si>
    <t>132H</t>
  </si>
  <si>
    <t>132I</t>
  </si>
  <si>
    <t>133G</t>
  </si>
  <si>
    <t>133H</t>
  </si>
  <si>
    <t>133I</t>
  </si>
  <si>
    <t>136M</t>
  </si>
  <si>
    <t>137A</t>
  </si>
  <si>
    <t>137B</t>
  </si>
  <si>
    <t>137C</t>
  </si>
  <si>
    <t>137D</t>
  </si>
  <si>
    <t>137E</t>
  </si>
  <si>
    <t>137F</t>
  </si>
  <si>
    <t>137G</t>
  </si>
  <si>
    <t>137H</t>
  </si>
  <si>
    <t>137I</t>
  </si>
  <si>
    <t>138A</t>
  </si>
  <si>
    <t>138B</t>
  </si>
  <si>
    <t>138C</t>
  </si>
  <si>
    <t>138D</t>
  </si>
  <si>
    <t>138E</t>
  </si>
  <si>
    <t>139G</t>
  </si>
  <si>
    <t>139H</t>
  </si>
  <si>
    <t>139I</t>
  </si>
  <si>
    <t>139J</t>
  </si>
  <si>
    <t>Lounge</t>
  </si>
  <si>
    <t>141A</t>
  </si>
  <si>
    <t>141B</t>
  </si>
  <si>
    <t>141C</t>
  </si>
  <si>
    <t>141D</t>
  </si>
  <si>
    <t>141E</t>
  </si>
  <si>
    <t>141F</t>
  </si>
  <si>
    <t>141G</t>
  </si>
  <si>
    <t>141H</t>
  </si>
  <si>
    <t>141I</t>
  </si>
  <si>
    <t>142A</t>
  </si>
  <si>
    <t>142B</t>
  </si>
  <si>
    <t>142C</t>
  </si>
  <si>
    <t>142D</t>
  </si>
  <si>
    <t>142E</t>
  </si>
  <si>
    <t>142F</t>
  </si>
  <si>
    <t>142G</t>
  </si>
  <si>
    <t>142H</t>
  </si>
  <si>
    <t>142I</t>
  </si>
  <si>
    <t>143D</t>
  </si>
  <si>
    <t>143H</t>
  </si>
  <si>
    <t>143I</t>
  </si>
  <si>
    <t>144G</t>
  </si>
  <si>
    <t>RD Apartment</t>
  </si>
  <si>
    <t>Community Room</t>
  </si>
  <si>
    <t>Restroom</t>
  </si>
  <si>
    <t>Catering</t>
  </si>
  <si>
    <t>S1-1</t>
  </si>
  <si>
    <t>SW Stairs</t>
  </si>
  <si>
    <t>S2-1</t>
  </si>
  <si>
    <t>S3-1</t>
  </si>
  <si>
    <t>NW Stairs</t>
  </si>
  <si>
    <t>S4-1</t>
  </si>
  <si>
    <t>NE Stairs</t>
  </si>
  <si>
    <t>S5-1</t>
  </si>
  <si>
    <t>SE Stairs</t>
  </si>
  <si>
    <t>E1-1</t>
  </si>
  <si>
    <t>SW Elevator</t>
  </si>
  <si>
    <t>E2-1</t>
  </si>
  <si>
    <t>NW Elevator</t>
  </si>
  <si>
    <t>206G</t>
  </si>
  <si>
    <t>212B</t>
  </si>
  <si>
    <t>212C</t>
  </si>
  <si>
    <t>212D</t>
  </si>
  <si>
    <t>212E</t>
  </si>
  <si>
    <t>213A</t>
  </si>
  <si>
    <t>213B</t>
  </si>
  <si>
    <t>213C</t>
  </si>
  <si>
    <t>213D</t>
  </si>
  <si>
    <t>213E</t>
  </si>
  <si>
    <t>214A</t>
  </si>
  <si>
    <t>214B</t>
  </si>
  <si>
    <t>214C</t>
  </si>
  <si>
    <t>214D</t>
  </si>
  <si>
    <t>215A</t>
  </si>
  <si>
    <t>215B</t>
  </si>
  <si>
    <t>215C</t>
  </si>
  <si>
    <t>215D</t>
  </si>
  <si>
    <t>215E</t>
  </si>
  <si>
    <t>217A</t>
  </si>
  <si>
    <t>217B</t>
  </si>
  <si>
    <t>217C</t>
  </si>
  <si>
    <t>217D</t>
  </si>
  <si>
    <t>217E</t>
  </si>
  <si>
    <t>219A</t>
  </si>
  <si>
    <t>Furnace</t>
  </si>
  <si>
    <t>222G</t>
  </si>
  <si>
    <t>222H</t>
  </si>
  <si>
    <t>224G</t>
  </si>
  <si>
    <t>224H</t>
  </si>
  <si>
    <t>224I</t>
  </si>
  <si>
    <t>227G</t>
  </si>
  <si>
    <t>227H</t>
  </si>
  <si>
    <t>227I</t>
  </si>
  <si>
    <t>229A</t>
  </si>
  <si>
    <t>229B</t>
  </si>
  <si>
    <t>229C</t>
  </si>
  <si>
    <t>229D</t>
  </si>
  <si>
    <t>229E</t>
  </si>
  <si>
    <t>229F</t>
  </si>
  <si>
    <t>229G</t>
  </si>
  <si>
    <t>235D</t>
  </si>
  <si>
    <t>235E</t>
  </si>
  <si>
    <t>236A</t>
  </si>
  <si>
    <t>236B</t>
  </si>
  <si>
    <t>236C</t>
  </si>
  <si>
    <t>236D</t>
  </si>
  <si>
    <t>236E</t>
  </si>
  <si>
    <t>236F</t>
  </si>
  <si>
    <t>236G</t>
  </si>
  <si>
    <t>237A</t>
  </si>
  <si>
    <t>237B</t>
  </si>
  <si>
    <t>237C</t>
  </si>
  <si>
    <t>237D</t>
  </si>
  <si>
    <t>237E</t>
  </si>
  <si>
    <t>238B</t>
  </si>
  <si>
    <t>238C</t>
  </si>
  <si>
    <t>238D</t>
  </si>
  <si>
    <t>238E</t>
  </si>
  <si>
    <t>240A</t>
  </si>
  <si>
    <t>240B</t>
  </si>
  <si>
    <t>240C</t>
  </si>
  <si>
    <t>240D</t>
  </si>
  <si>
    <t>240E</t>
  </si>
  <si>
    <t>243D</t>
  </si>
  <si>
    <t>243E</t>
  </si>
  <si>
    <t>244D</t>
  </si>
  <si>
    <t>244E</t>
  </si>
  <si>
    <t>244F</t>
  </si>
  <si>
    <t>244G</t>
  </si>
  <si>
    <t>245A</t>
  </si>
  <si>
    <t>245B</t>
  </si>
  <si>
    <t>245C</t>
  </si>
  <si>
    <t>245D</t>
  </si>
  <si>
    <t>245E</t>
  </si>
  <si>
    <t>Data</t>
  </si>
  <si>
    <t>250M</t>
  </si>
  <si>
    <t>S1-2</t>
  </si>
  <si>
    <t>S3-2</t>
  </si>
  <si>
    <t>S4-2</t>
  </si>
  <si>
    <t>S5-2</t>
  </si>
  <si>
    <t>E1-2</t>
  </si>
  <si>
    <t>E2-2</t>
  </si>
  <si>
    <t>300A</t>
  </si>
  <si>
    <t>306G</t>
  </si>
  <si>
    <t>312B</t>
  </si>
  <si>
    <t>312C</t>
  </si>
  <si>
    <t>312D</t>
  </si>
  <si>
    <t>312E</t>
  </si>
  <si>
    <t>313A</t>
  </si>
  <si>
    <t>313B</t>
  </si>
  <si>
    <t>313C</t>
  </si>
  <si>
    <t>313D</t>
  </si>
  <si>
    <t>313E</t>
  </si>
  <si>
    <t>314A</t>
  </si>
  <si>
    <t>314B</t>
  </si>
  <si>
    <t>314C</t>
  </si>
  <si>
    <t>314D</t>
  </si>
  <si>
    <t>314E</t>
  </si>
  <si>
    <t>315A</t>
  </si>
  <si>
    <t>315B</t>
  </si>
  <si>
    <t>315C</t>
  </si>
  <si>
    <t>315D</t>
  </si>
  <si>
    <t>315E</t>
  </si>
  <si>
    <t>317A</t>
  </si>
  <si>
    <t>317B</t>
  </si>
  <si>
    <t>317C</t>
  </si>
  <si>
    <t>317D</t>
  </si>
  <si>
    <t>317E</t>
  </si>
  <si>
    <t>319A</t>
  </si>
  <si>
    <t>322G</t>
  </si>
  <si>
    <t>322H</t>
  </si>
  <si>
    <t>322I</t>
  </si>
  <si>
    <t>324G</t>
  </si>
  <si>
    <t>324H</t>
  </si>
  <si>
    <t>327G</t>
  </si>
  <si>
    <t>327H</t>
  </si>
  <si>
    <t>327I</t>
  </si>
  <si>
    <t>329A</t>
  </si>
  <si>
    <t>329B</t>
  </si>
  <si>
    <t>329C</t>
  </si>
  <si>
    <t>329D</t>
  </si>
  <si>
    <t>329E</t>
  </si>
  <si>
    <t>329F</t>
  </si>
  <si>
    <t>329G</t>
  </si>
  <si>
    <t>Data Closet</t>
  </si>
  <si>
    <t>Unassigned</t>
  </si>
  <si>
    <t>335D</t>
  </si>
  <si>
    <t>336A</t>
  </si>
  <si>
    <t>336B</t>
  </si>
  <si>
    <t>336C</t>
  </si>
  <si>
    <t>336D</t>
  </si>
  <si>
    <t>337A</t>
  </si>
  <si>
    <t>337B</t>
  </si>
  <si>
    <t>337C</t>
  </si>
  <si>
    <t>337D</t>
  </si>
  <si>
    <t>338A</t>
  </si>
  <si>
    <t>338B</t>
  </si>
  <si>
    <t>338C</t>
  </si>
  <si>
    <t>338D</t>
  </si>
  <si>
    <t>340A</t>
  </si>
  <si>
    <t>340B</t>
  </si>
  <si>
    <t>340C</t>
  </si>
  <si>
    <t>340D</t>
  </si>
  <si>
    <t>343D</t>
  </si>
  <si>
    <t>344D</t>
  </si>
  <si>
    <t>345A</t>
  </si>
  <si>
    <t>345B</t>
  </si>
  <si>
    <t>345C</t>
  </si>
  <si>
    <t>345D</t>
  </si>
  <si>
    <t>345E</t>
  </si>
  <si>
    <t>345F</t>
  </si>
  <si>
    <t>348M</t>
  </si>
  <si>
    <t>S1-3</t>
  </si>
  <si>
    <t>S3-3</t>
  </si>
  <si>
    <t>S4-3</t>
  </si>
  <si>
    <t>S5-3</t>
  </si>
  <si>
    <t>E1-3</t>
  </si>
  <si>
    <t>E2-3</t>
  </si>
  <si>
    <t>405G</t>
  </si>
  <si>
    <t>406G</t>
  </si>
  <si>
    <t>408C</t>
  </si>
  <si>
    <t>408D</t>
  </si>
  <si>
    <t>408E</t>
  </si>
  <si>
    <t>409B</t>
  </si>
  <si>
    <t>409C</t>
  </si>
  <si>
    <t>409D</t>
  </si>
  <si>
    <t>409E</t>
  </si>
  <si>
    <t>410C</t>
  </si>
  <si>
    <t>410D</t>
  </si>
  <si>
    <t>410E</t>
  </si>
  <si>
    <t>411A</t>
  </si>
  <si>
    <t>411B</t>
  </si>
  <si>
    <t>411C</t>
  </si>
  <si>
    <t>411D</t>
  </si>
  <si>
    <t>411E</t>
  </si>
  <si>
    <t>412B</t>
  </si>
  <si>
    <t>412C</t>
  </si>
  <si>
    <t>412D</t>
  </si>
  <si>
    <t>412E</t>
  </si>
  <si>
    <t>413A</t>
  </si>
  <si>
    <t>413B</t>
  </si>
  <si>
    <t>413C</t>
  </si>
  <si>
    <t>413D</t>
  </si>
  <si>
    <t>413E</t>
  </si>
  <si>
    <t>414A</t>
  </si>
  <si>
    <t>414B</t>
  </si>
  <si>
    <t>414C</t>
  </si>
  <si>
    <t>414D</t>
  </si>
  <si>
    <t>415A</t>
  </si>
  <si>
    <t>415B</t>
  </si>
  <si>
    <t>415C</t>
  </si>
  <si>
    <t>415D</t>
  </si>
  <si>
    <t>415E</t>
  </si>
  <si>
    <t>417A</t>
  </si>
  <si>
    <t>417B</t>
  </si>
  <si>
    <t>417C</t>
  </si>
  <si>
    <t>417D</t>
  </si>
  <si>
    <t>417E</t>
  </si>
  <si>
    <t>419A</t>
  </si>
  <si>
    <t>422B</t>
  </si>
  <si>
    <t>422C</t>
  </si>
  <si>
    <t>422D</t>
  </si>
  <si>
    <t>422E</t>
  </si>
  <si>
    <t>422F</t>
  </si>
  <si>
    <t>422G</t>
  </si>
  <si>
    <t>422H</t>
  </si>
  <si>
    <t>422I</t>
  </si>
  <si>
    <t>423G</t>
  </si>
  <si>
    <t>423H</t>
  </si>
  <si>
    <t>423I</t>
  </si>
  <si>
    <t>424G</t>
  </si>
  <si>
    <t>424H</t>
  </si>
  <si>
    <t>425G</t>
  </si>
  <si>
    <t>425H</t>
  </si>
  <si>
    <t>425I</t>
  </si>
  <si>
    <t>429A</t>
  </si>
  <si>
    <t>429B</t>
  </si>
  <si>
    <t>429C</t>
  </si>
  <si>
    <t>429D</t>
  </si>
  <si>
    <t>429E</t>
  </si>
  <si>
    <t>431A</t>
  </si>
  <si>
    <t>431B</t>
  </si>
  <si>
    <t>431C</t>
  </si>
  <si>
    <t>431D</t>
  </si>
  <si>
    <t>433A</t>
  </si>
  <si>
    <t>433B</t>
  </si>
  <si>
    <t>433C</t>
  </si>
  <si>
    <t>433D</t>
  </si>
  <si>
    <t>435A</t>
  </si>
  <si>
    <t>435B</t>
  </si>
  <si>
    <t>435C</t>
  </si>
  <si>
    <t>435D</t>
  </si>
  <si>
    <t>436A</t>
  </si>
  <si>
    <t>436B</t>
  </si>
  <si>
    <t>436C</t>
  </si>
  <si>
    <t>436D</t>
  </si>
  <si>
    <t>437A</t>
  </si>
  <si>
    <t>437B</t>
  </si>
  <si>
    <t>437C</t>
  </si>
  <si>
    <t>437D</t>
  </si>
  <si>
    <t>438A</t>
  </si>
  <si>
    <t>438B</t>
  </si>
  <si>
    <t>438C</t>
  </si>
  <si>
    <t>438D</t>
  </si>
  <si>
    <t>439A</t>
  </si>
  <si>
    <t>439B</t>
  </si>
  <si>
    <t>439C</t>
  </si>
  <si>
    <t>439D</t>
  </si>
  <si>
    <t>440A</t>
  </si>
  <si>
    <t>440B</t>
  </si>
  <si>
    <t>440C</t>
  </si>
  <si>
    <t>440D</t>
  </si>
  <si>
    <t>441A</t>
  </si>
  <si>
    <t>441B</t>
  </si>
  <si>
    <t>441C</t>
  </si>
  <si>
    <t>441D</t>
  </si>
  <si>
    <t>442A</t>
  </si>
  <si>
    <t>442B</t>
  </si>
  <si>
    <t>442C</t>
  </si>
  <si>
    <t>442D</t>
  </si>
  <si>
    <t>443A</t>
  </si>
  <si>
    <t>443B</t>
  </si>
  <si>
    <t>443C</t>
  </si>
  <si>
    <t>443D</t>
  </si>
  <si>
    <t>444A</t>
  </si>
  <si>
    <t>444B</t>
  </si>
  <si>
    <t>444C</t>
  </si>
  <si>
    <t>444D</t>
  </si>
  <si>
    <t>S1-4</t>
  </si>
  <si>
    <t>S3-4</t>
  </si>
  <si>
    <t>S4-4</t>
  </si>
  <si>
    <t>S5-4</t>
  </si>
  <si>
    <t>E1-4</t>
  </si>
  <si>
    <t>E2-4</t>
  </si>
  <si>
    <t>SH</t>
  </si>
  <si>
    <t>MECHANICAL PENT</t>
  </si>
  <si>
    <t>509130</t>
  </si>
  <si>
    <t>CHAPLAIN LIVING</t>
  </si>
  <si>
    <t>CHAPLAIN KITCHEN</t>
  </si>
  <si>
    <t>CHAPLAIN BEDROOM</t>
  </si>
  <si>
    <t>CHAPLAIN BATHROOM</t>
  </si>
  <si>
    <t>PASSAGE</t>
  </si>
  <si>
    <t>GAMES/VENDING</t>
  </si>
  <si>
    <t>E.C.S.</t>
  </si>
  <si>
    <t>TOILET - Men</t>
  </si>
  <si>
    <t>TOILET - Women</t>
  </si>
  <si>
    <t>R.A. OFFICE</t>
  </si>
  <si>
    <t>ASST. R.D. OFFICE</t>
  </si>
  <si>
    <t>FRONT DESK</t>
  </si>
  <si>
    <t>COMPUTERS</t>
  </si>
  <si>
    <t>STUDENT GOV.</t>
  </si>
  <si>
    <t>R.D. KITCHEN/LIVING</t>
  </si>
  <si>
    <t>R.D. BEDROOM</t>
  </si>
  <si>
    <t>WAITING</t>
  </si>
  <si>
    <t>136A</t>
  </si>
  <si>
    <t>SEC. / RECP.</t>
  </si>
  <si>
    <t>COPY</t>
  </si>
  <si>
    <t>SUPPLY</t>
  </si>
  <si>
    <t>200</t>
  </si>
  <si>
    <t>VANITY</t>
  </si>
  <si>
    <t>R.A. LIVING RM.</t>
  </si>
  <si>
    <t>R.A. BEDROOM</t>
  </si>
  <si>
    <t xml:space="preserve">207C </t>
  </si>
  <si>
    <t>216A</t>
  </si>
  <si>
    <t>216B</t>
  </si>
  <si>
    <t>216C</t>
  </si>
  <si>
    <t>218B</t>
  </si>
  <si>
    <t>218C</t>
  </si>
  <si>
    <t>219B</t>
  </si>
  <si>
    <t>219C</t>
  </si>
  <si>
    <t>220B</t>
  </si>
  <si>
    <t>220C</t>
  </si>
  <si>
    <t>230B</t>
  </si>
  <si>
    <t>230C</t>
  </si>
  <si>
    <t>ELEC.</t>
  </si>
  <si>
    <t>316A</t>
  </si>
  <si>
    <t>316B</t>
  </si>
  <si>
    <t>316C</t>
  </si>
  <si>
    <t>318B</t>
  </si>
  <si>
    <t>318C</t>
  </si>
  <si>
    <t>319B</t>
  </si>
  <si>
    <t>319C</t>
  </si>
  <si>
    <t>209130</t>
  </si>
  <si>
    <t>320B</t>
  </si>
  <si>
    <t>320C</t>
  </si>
  <si>
    <t>330B</t>
  </si>
  <si>
    <t>330C</t>
  </si>
  <si>
    <t>416A</t>
  </si>
  <si>
    <t>416B</t>
  </si>
  <si>
    <t>416C</t>
  </si>
  <si>
    <t>418B</t>
  </si>
  <si>
    <t>418C</t>
  </si>
  <si>
    <t>419B</t>
  </si>
  <si>
    <t>419C</t>
  </si>
  <si>
    <t>420B</t>
  </si>
  <si>
    <t>420C</t>
  </si>
  <si>
    <t>430B</t>
  </si>
  <si>
    <t>430C</t>
  </si>
  <si>
    <t>508C</t>
  </si>
  <si>
    <t>509B</t>
  </si>
  <si>
    <t>509C</t>
  </si>
  <si>
    <t>510C</t>
  </si>
  <si>
    <t>511B</t>
  </si>
  <si>
    <t>511C</t>
  </si>
  <si>
    <t>512B</t>
  </si>
  <si>
    <t>512C</t>
  </si>
  <si>
    <t>513A</t>
  </si>
  <si>
    <t>514B</t>
  </si>
  <si>
    <t>514C</t>
  </si>
  <si>
    <t>516A</t>
  </si>
  <si>
    <t>516B</t>
  </si>
  <si>
    <t>516C</t>
  </si>
  <si>
    <t>517A</t>
  </si>
  <si>
    <t>517B</t>
  </si>
  <si>
    <t>517C</t>
  </si>
  <si>
    <t>518B</t>
  </si>
  <si>
    <t>518C</t>
  </si>
  <si>
    <t>519B</t>
  </si>
  <si>
    <t>519C</t>
  </si>
  <si>
    <t>520B</t>
  </si>
  <si>
    <t>520C</t>
  </si>
  <si>
    <t>522B</t>
  </si>
  <si>
    <t>522C</t>
  </si>
  <si>
    <t>529B</t>
  </si>
  <si>
    <t>529C</t>
  </si>
  <si>
    <t>530B</t>
  </si>
  <si>
    <t>530C</t>
  </si>
  <si>
    <t>601C</t>
  </si>
  <si>
    <t>602C</t>
  </si>
  <si>
    <t>603C</t>
  </si>
  <si>
    <t>604B</t>
  </si>
  <si>
    <t>604C</t>
  </si>
  <si>
    <t>605C</t>
  </si>
  <si>
    <t>606B</t>
  </si>
  <si>
    <t>606C</t>
  </si>
  <si>
    <t>607C</t>
  </si>
  <si>
    <t>608C</t>
  </si>
  <si>
    <t>609A</t>
  </si>
  <si>
    <t>609B</t>
  </si>
  <si>
    <t>609C</t>
  </si>
  <si>
    <t>610B</t>
  </si>
  <si>
    <t>610C</t>
  </si>
  <si>
    <t>611B</t>
  </si>
  <si>
    <t>611C</t>
  </si>
  <si>
    <t>612A</t>
  </si>
  <si>
    <t>612B</t>
  </si>
  <si>
    <t>612C</t>
  </si>
  <si>
    <t>613A</t>
  </si>
  <si>
    <t>614B</t>
  </si>
  <si>
    <t>614C</t>
  </si>
  <si>
    <t>616A</t>
  </si>
  <si>
    <t>616B</t>
  </si>
  <si>
    <t>616C</t>
  </si>
  <si>
    <t>617A</t>
  </si>
  <si>
    <t>617B</t>
  </si>
  <si>
    <t>617C</t>
  </si>
  <si>
    <t>618B</t>
  </si>
  <si>
    <t>618C</t>
  </si>
  <si>
    <t>619B</t>
  </si>
  <si>
    <t>619C</t>
  </si>
  <si>
    <t>620A</t>
  </si>
  <si>
    <t>620B</t>
  </si>
  <si>
    <t>620C</t>
  </si>
  <si>
    <t>621A</t>
  </si>
  <si>
    <t>621B</t>
  </si>
  <si>
    <t>621C</t>
  </si>
  <si>
    <t>622B</t>
  </si>
  <si>
    <t>622C</t>
  </si>
  <si>
    <t>623B</t>
  </si>
  <si>
    <t>623C</t>
  </si>
  <si>
    <t>624A</t>
  </si>
  <si>
    <t>624B</t>
  </si>
  <si>
    <t>624C</t>
  </si>
  <si>
    <t>625A</t>
  </si>
  <si>
    <t>625B</t>
  </si>
  <si>
    <t>625C</t>
  </si>
  <si>
    <t>626B</t>
  </si>
  <si>
    <t>626C</t>
  </si>
  <si>
    <t>627A</t>
  </si>
  <si>
    <t>627B</t>
  </si>
  <si>
    <t>627C</t>
  </si>
  <si>
    <t>628A</t>
  </si>
  <si>
    <t>628B</t>
  </si>
  <si>
    <t>628C</t>
  </si>
  <si>
    <t>629B</t>
  </si>
  <si>
    <t>629C</t>
  </si>
  <si>
    <t>630B</t>
  </si>
  <si>
    <t>630C</t>
  </si>
  <si>
    <t>701C</t>
  </si>
  <si>
    <t>702C</t>
  </si>
  <si>
    <t>703C</t>
  </si>
  <si>
    <t>704B</t>
  </si>
  <si>
    <t>704C</t>
  </si>
  <si>
    <t>705C</t>
  </si>
  <si>
    <t>706B</t>
  </si>
  <si>
    <t>706C</t>
  </si>
  <si>
    <t>707C</t>
  </si>
  <si>
    <t>708C</t>
  </si>
  <si>
    <t>709A</t>
  </si>
  <si>
    <t>709B</t>
  </si>
  <si>
    <t>709C</t>
  </si>
  <si>
    <t>710B</t>
  </si>
  <si>
    <t>710C</t>
  </si>
  <si>
    <t>711B</t>
  </si>
  <si>
    <t>711C</t>
  </si>
  <si>
    <t>712A</t>
  </si>
  <si>
    <t>712B</t>
  </si>
  <si>
    <t>712C</t>
  </si>
  <si>
    <t>713A</t>
  </si>
  <si>
    <t>714B</t>
  </si>
  <si>
    <t>714C</t>
  </si>
  <si>
    <t>716A</t>
  </si>
  <si>
    <t>716B</t>
  </si>
  <si>
    <t>716C</t>
  </si>
  <si>
    <t>717A</t>
  </si>
  <si>
    <t>717B</t>
  </si>
  <si>
    <t>717C</t>
  </si>
  <si>
    <t>718B</t>
  </si>
  <si>
    <t>718C</t>
  </si>
  <si>
    <t>719B</t>
  </si>
  <si>
    <t>719C</t>
  </si>
  <si>
    <t>720A</t>
  </si>
  <si>
    <t>720B</t>
  </si>
  <si>
    <t>720C</t>
  </si>
  <si>
    <t>721A</t>
  </si>
  <si>
    <t>721B</t>
  </si>
  <si>
    <t>721C</t>
  </si>
  <si>
    <t>722B</t>
  </si>
  <si>
    <t>722C</t>
  </si>
  <si>
    <t>723B</t>
  </si>
  <si>
    <t>723C</t>
  </si>
  <si>
    <t>724A</t>
  </si>
  <si>
    <t>724B</t>
  </si>
  <si>
    <t>724C</t>
  </si>
  <si>
    <t>725A</t>
  </si>
  <si>
    <t>725B</t>
  </si>
  <si>
    <t>725C</t>
  </si>
  <si>
    <t>726B</t>
  </si>
  <si>
    <t>726C</t>
  </si>
  <si>
    <t>727A</t>
  </si>
  <si>
    <t>727B</t>
  </si>
  <si>
    <t>727C</t>
  </si>
  <si>
    <t>728A</t>
  </si>
  <si>
    <t>728B</t>
  </si>
  <si>
    <t>728C</t>
  </si>
  <si>
    <t>729B</t>
  </si>
  <si>
    <t>729C</t>
  </si>
  <si>
    <t>730B</t>
  </si>
  <si>
    <t>730C</t>
  </si>
  <si>
    <t>801C</t>
  </si>
  <si>
    <t>802C</t>
  </si>
  <si>
    <t>803B</t>
  </si>
  <si>
    <t>803C</t>
  </si>
  <si>
    <t>804B</t>
  </si>
  <si>
    <t>804C</t>
  </si>
  <si>
    <t>805C</t>
  </si>
  <si>
    <t>806B</t>
  </si>
  <si>
    <t>806C</t>
  </si>
  <si>
    <t>807C</t>
  </si>
  <si>
    <t>808C</t>
  </si>
  <si>
    <t>809A</t>
  </si>
  <si>
    <t>809B</t>
  </si>
  <si>
    <t>809C</t>
  </si>
  <si>
    <t>810B</t>
  </si>
  <si>
    <t>810C</t>
  </si>
  <si>
    <t>811B</t>
  </si>
  <si>
    <t>811C</t>
  </si>
  <si>
    <t>812A</t>
  </si>
  <si>
    <t>812B</t>
  </si>
  <si>
    <t>812C</t>
  </si>
  <si>
    <t>813A</t>
  </si>
  <si>
    <t>814B</t>
  </si>
  <si>
    <t>814C</t>
  </si>
  <si>
    <t>816A</t>
  </si>
  <si>
    <t>816B</t>
  </si>
  <si>
    <t>816C</t>
  </si>
  <si>
    <t>817A</t>
  </si>
  <si>
    <t>817B</t>
  </si>
  <si>
    <t>817C</t>
  </si>
  <si>
    <t>818B</t>
  </si>
  <si>
    <t>818C</t>
  </si>
  <si>
    <t>819B</t>
  </si>
  <si>
    <t>819C</t>
  </si>
  <si>
    <t>820A</t>
  </si>
  <si>
    <t>820B</t>
  </si>
  <si>
    <t>820C</t>
  </si>
  <si>
    <t>821A</t>
  </si>
  <si>
    <t>821B</t>
  </si>
  <si>
    <t>821C</t>
  </si>
  <si>
    <t>822B</t>
  </si>
  <si>
    <t>822C</t>
  </si>
  <si>
    <t>823B</t>
  </si>
  <si>
    <t>823C</t>
  </si>
  <si>
    <t>824A</t>
  </si>
  <si>
    <t>824B</t>
  </si>
  <si>
    <t>824C</t>
  </si>
  <si>
    <t>825A</t>
  </si>
  <si>
    <t>825B</t>
  </si>
  <si>
    <t>825C</t>
  </si>
  <si>
    <t>826B</t>
  </si>
  <si>
    <t>826C</t>
  </si>
  <si>
    <t>827A</t>
  </si>
  <si>
    <t>827B</t>
  </si>
  <si>
    <t>827C</t>
  </si>
  <si>
    <t>828A</t>
  </si>
  <si>
    <t>828B</t>
  </si>
  <si>
    <t>828C</t>
  </si>
  <si>
    <t>829B</t>
  </si>
  <si>
    <t>829C</t>
  </si>
  <si>
    <t>830B</t>
  </si>
  <si>
    <t>830C</t>
  </si>
  <si>
    <t>901C</t>
  </si>
  <si>
    <t>902C</t>
  </si>
  <si>
    <t>903C</t>
  </si>
  <si>
    <t>904B</t>
  </si>
  <si>
    <t>904C</t>
  </si>
  <si>
    <t>905C</t>
  </si>
  <si>
    <t>906B</t>
  </si>
  <si>
    <t>906C</t>
  </si>
  <si>
    <t>907C</t>
  </si>
  <si>
    <t>908C</t>
  </si>
  <si>
    <t>909A</t>
  </si>
  <si>
    <t>909B</t>
  </si>
  <si>
    <t>909C</t>
  </si>
  <si>
    <t>910B</t>
  </si>
  <si>
    <t>910C</t>
  </si>
  <si>
    <t>911B</t>
  </si>
  <si>
    <t>911C</t>
  </si>
  <si>
    <t>912A</t>
  </si>
  <si>
    <t>912B</t>
  </si>
  <si>
    <t>912C</t>
  </si>
  <si>
    <t>913A</t>
  </si>
  <si>
    <t>914B</t>
  </si>
  <si>
    <t>914C</t>
  </si>
  <si>
    <t>916A</t>
  </si>
  <si>
    <t>916B</t>
  </si>
  <si>
    <t>916C</t>
  </si>
  <si>
    <t>917A</t>
  </si>
  <si>
    <t>917B</t>
  </si>
  <si>
    <t>917C</t>
  </si>
  <si>
    <t>918B</t>
  </si>
  <si>
    <t>918C</t>
  </si>
  <si>
    <t>919B</t>
  </si>
  <si>
    <t>919C</t>
  </si>
  <si>
    <t>920A</t>
  </si>
  <si>
    <t>920B</t>
  </si>
  <si>
    <t>920C</t>
  </si>
  <si>
    <t>921A</t>
  </si>
  <si>
    <t>921B</t>
  </si>
  <si>
    <t>921C</t>
  </si>
  <si>
    <t>922B</t>
  </si>
  <si>
    <t>922C</t>
  </si>
  <si>
    <t>923B</t>
  </si>
  <si>
    <t>923C</t>
  </si>
  <si>
    <t>924A</t>
  </si>
  <si>
    <t>924B</t>
  </si>
  <si>
    <t>924C</t>
  </si>
  <si>
    <t>925A</t>
  </si>
  <si>
    <t>925B</t>
  </si>
  <si>
    <t>925C</t>
  </si>
  <si>
    <t>926B</t>
  </si>
  <si>
    <t>926C</t>
  </si>
  <si>
    <t>927A</t>
  </si>
  <si>
    <t>927B</t>
  </si>
  <si>
    <t>927C</t>
  </si>
  <si>
    <t>928A</t>
  </si>
  <si>
    <t>928B</t>
  </si>
  <si>
    <t>928C</t>
  </si>
  <si>
    <t>929B</t>
  </si>
  <si>
    <t>929C</t>
  </si>
  <si>
    <t>930B</t>
  </si>
  <si>
    <t>930C</t>
  </si>
  <si>
    <t>ACTIVITY ROOM</t>
  </si>
  <si>
    <t>000123</t>
  </si>
  <si>
    <t>G02</t>
  </si>
  <si>
    <t>STAFF BREAK ROOM</t>
  </si>
  <si>
    <t>G03</t>
  </si>
  <si>
    <t>MULTI PURPOSE RM</t>
  </si>
  <si>
    <t>G05</t>
  </si>
  <si>
    <t>PRAYER ROOM</t>
  </si>
  <si>
    <t>G08</t>
  </si>
  <si>
    <t>G09</t>
  </si>
  <si>
    <t>G18</t>
  </si>
  <si>
    <t>CONFERENCE ROOM</t>
  </si>
  <si>
    <t>GATHERING SPACE</t>
  </si>
  <si>
    <t>G24</t>
  </si>
  <si>
    <t>G24A</t>
  </si>
  <si>
    <t>G24B</t>
  </si>
  <si>
    <t>G25</t>
  </si>
  <si>
    <t>G27</t>
  </si>
  <si>
    <t>G28</t>
  </si>
  <si>
    <t>G29</t>
  </si>
  <si>
    <t>MEDIA</t>
  </si>
  <si>
    <t>G30</t>
  </si>
  <si>
    <t>WOMEN DRESSING</t>
  </si>
  <si>
    <t>G31</t>
  </si>
  <si>
    <t>MEN DRESSING</t>
  </si>
  <si>
    <t>G32</t>
  </si>
  <si>
    <t>G33</t>
  </si>
  <si>
    <t>G33A</t>
  </si>
  <si>
    <t>G34</t>
  </si>
  <si>
    <t>G35</t>
  </si>
  <si>
    <t>G36</t>
  </si>
  <si>
    <t>G37</t>
  </si>
  <si>
    <t>G37A</t>
  </si>
  <si>
    <t>G37B</t>
  </si>
  <si>
    <t>G38</t>
  </si>
  <si>
    <t>G40</t>
  </si>
  <si>
    <t>G41</t>
  </si>
  <si>
    <t>G42</t>
  </si>
  <si>
    <t>Building Totals</t>
  </si>
  <si>
    <t>KH</t>
  </si>
  <si>
    <t>509140</t>
  </si>
  <si>
    <t>BATH</t>
  </si>
  <si>
    <t>PRAYER</t>
  </si>
  <si>
    <t>CONFERENCE</t>
  </si>
  <si>
    <t>CHAPLAIN APT.</t>
  </si>
  <si>
    <t>DIRECTOR'S APT.</t>
  </si>
  <si>
    <t>FACULTY APT.</t>
  </si>
  <si>
    <t>100A</t>
  </si>
  <si>
    <t>100B</t>
  </si>
  <si>
    <t>FOYER</t>
  </si>
  <si>
    <t>1EL2</t>
  </si>
  <si>
    <t>BEDRM</t>
  </si>
  <si>
    <t>590140</t>
  </si>
  <si>
    <t>BEDRM.</t>
  </si>
  <si>
    <t>2C1</t>
  </si>
  <si>
    <t>2EL2</t>
  </si>
  <si>
    <t>2S3</t>
  </si>
  <si>
    <t>3C1</t>
  </si>
  <si>
    <t>3EL2</t>
  </si>
  <si>
    <t>3S3</t>
  </si>
  <si>
    <t>IRONING</t>
  </si>
  <si>
    <t>4C1</t>
  </si>
  <si>
    <t>4EL2</t>
  </si>
  <si>
    <t>4S3</t>
  </si>
  <si>
    <t>532A</t>
  </si>
  <si>
    <t>5C1</t>
  </si>
  <si>
    <t>5EL2</t>
  </si>
  <si>
    <t>5S3</t>
  </si>
  <si>
    <t>6C1</t>
  </si>
  <si>
    <t>6EL2</t>
  </si>
  <si>
    <t>6S3</t>
  </si>
  <si>
    <t>7EL2</t>
  </si>
  <si>
    <t>7S3</t>
  </si>
  <si>
    <t>7S-3</t>
  </si>
  <si>
    <t>8C1</t>
  </si>
  <si>
    <t>8EL2</t>
  </si>
  <si>
    <t>8S3</t>
  </si>
  <si>
    <t>9C1</t>
  </si>
  <si>
    <t>9EL2</t>
  </si>
  <si>
    <t>9S3</t>
  </si>
  <si>
    <t>G00</t>
  </si>
  <si>
    <t>G03A</t>
  </si>
  <si>
    <t>G03B</t>
  </si>
  <si>
    <t>G03C</t>
  </si>
  <si>
    <t>G03D</t>
  </si>
  <si>
    <t>G03E</t>
  </si>
  <si>
    <t>UPS</t>
  </si>
  <si>
    <t>DEBATE ROOM</t>
  </si>
  <si>
    <t>SERVICE CORRIDO</t>
  </si>
  <si>
    <t>BREAK ROOM</t>
  </si>
  <si>
    <t>JANITOR ROOM</t>
  </si>
  <si>
    <t>G14A</t>
  </si>
  <si>
    <t>JANITOR SUPPLIE</t>
  </si>
  <si>
    <t>G16</t>
  </si>
  <si>
    <t>TRASH ROOM</t>
  </si>
  <si>
    <t>G19A</t>
  </si>
  <si>
    <t>MECH. ROOM</t>
  </si>
  <si>
    <t>GEL2</t>
  </si>
  <si>
    <t>PENTHOUSE</t>
  </si>
  <si>
    <t>Description of Task</t>
  </si>
  <si>
    <t>Entranceways</t>
  </si>
  <si>
    <t>Locker/Changing Room -- No Shower</t>
  </si>
  <si>
    <t>Offices With Carpeted Floors</t>
  </si>
  <si>
    <t>Public Corridor With Hard Floors</t>
  </si>
  <si>
    <t>Stairwells</t>
  </si>
  <si>
    <t>Storerooms</t>
  </si>
  <si>
    <t>Public Corridor/Lobby With Carpet</t>
  </si>
  <si>
    <t>Office With Hard Floors</t>
  </si>
  <si>
    <t>Classroom With Carpeted Floor -- Heavy Use</t>
  </si>
  <si>
    <t>Classroom With Hard Floor -- Heavy Use</t>
  </si>
  <si>
    <t>Washroom -- Heavy Use</t>
  </si>
  <si>
    <t>Locker/Washroom-Shower</t>
  </si>
  <si>
    <t>Garage</t>
  </si>
  <si>
    <t>Utility/Laundry</t>
  </si>
  <si>
    <t>Vending</t>
  </si>
  <si>
    <t>Kitchenette</t>
  </si>
  <si>
    <t>Cafeteria w/ Carpeted Floors</t>
  </si>
  <si>
    <t>Chapel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</si>
  <si>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Spot clean doors and windows</t>
    </r>
  </si>
  <si>
    <t>Continuous</t>
  </si>
  <si>
    <t>Strip and wax tile floor</t>
  </si>
  <si>
    <t>semi-annually</t>
  </si>
  <si>
    <t>Shampoo carpet</t>
  </si>
  <si>
    <t>Clean up roll-up walk-off mat</t>
  </si>
  <si>
    <t>Damp mop floors</t>
  </si>
  <si>
    <t>Clean walls and entrance doors</t>
  </si>
  <si>
    <t>Daily</t>
  </si>
  <si>
    <t>Quarterly</t>
  </si>
  <si>
    <t>Spray buff/burnish floors</t>
  </si>
  <si>
    <t>Weekly</t>
  </si>
  <si>
    <t>Sweep/shovel outside ramp and landing up to 10’</t>
  </si>
  <si>
    <t>Sweep/dust mop floors</t>
  </si>
  <si>
    <t>Empty Waste Containers</t>
  </si>
  <si>
    <t>Reline Waste Container</t>
  </si>
  <si>
    <t>Clean Water Fountains</t>
  </si>
  <si>
    <t>Clean Lockers (surface) and Benches</t>
  </si>
  <si>
    <t>Spot Clean Walls and Doors as Needed</t>
  </si>
  <si>
    <t>Clean Mirrors</t>
  </si>
  <si>
    <t>Spot clean carpet as needed</t>
  </si>
  <si>
    <t>Dust furniture and flat surfaces</t>
  </si>
  <si>
    <t>Vacuum carpet</t>
  </si>
  <si>
    <t>Clean telephones</t>
  </si>
  <si>
    <t>Alternate Days</t>
  </si>
  <si>
    <t>Scrub floor spills and scuffmarks as needed</t>
  </si>
  <si>
    <t>Strip and wax floors</t>
  </si>
  <si>
    <t>Spot clean walls and windows as needed</t>
  </si>
  <si>
    <t>Spot clean doors &amp; door glass</t>
  </si>
  <si>
    <t>Dust flat surfaces</t>
  </si>
  <si>
    <t>Shop-vac floors (Dry)</t>
  </si>
  <si>
    <t>Sweep and dust mop stairs and landings</t>
  </si>
  <si>
    <t>Damp mop stairs and landings</t>
  </si>
  <si>
    <t>Twice Weekly</t>
  </si>
  <si>
    <t>Spot Clean Partitions</t>
  </si>
  <si>
    <t>Clean dry-erase boards and Trays</t>
  </si>
  <si>
    <t>Clean erasers</t>
  </si>
  <si>
    <t>Empty Pencil Sharpeners</t>
  </si>
  <si>
    <t>Straighten Furniture</t>
  </si>
  <si>
    <t>Clean Partitions and Doors</t>
  </si>
  <si>
    <t>Clean Washbowls (Sink)</t>
  </si>
  <si>
    <t>Clean and Disinfect Toilet Bowls</t>
  </si>
  <si>
    <t>Clean and Disinfect Urinals</t>
  </si>
  <si>
    <t>Restock soap, towels, toilet paper</t>
  </si>
  <si>
    <t>Wet mop floors</t>
  </si>
  <si>
    <t>Clean Drains in Shower Rooms</t>
  </si>
  <si>
    <t>Foam Clean Floors and Fixtures</t>
  </si>
  <si>
    <t>Disinfect Rinse Walls, Floors and Fixtures</t>
  </si>
  <si>
    <t>Wipe, Disinfect Washbowls and Toilet Seats</t>
  </si>
  <si>
    <t>Power wash walls and floor</t>
  </si>
  <si>
    <t>Annually</t>
  </si>
  <si>
    <t>Wipe down Washing Machines and Hoses</t>
  </si>
  <si>
    <t>Wipe down Dryers and Vent Hoses</t>
  </si>
  <si>
    <t>Clean glass and TV and video screens</t>
  </si>
  <si>
    <t>Vacuum stairway carpet</t>
  </si>
  <si>
    <t>Wipe Tables and Seating</t>
  </si>
  <si>
    <t>Clean Cooking Appliances</t>
  </si>
  <si>
    <t>Sweep Floor under Seats</t>
  </si>
  <si>
    <t>Damp mop floors Under Seats</t>
  </si>
  <si>
    <t>Wash Walls and baseboards</t>
  </si>
  <si>
    <t>Edge Office</t>
  </si>
  <si>
    <t>Monthly</t>
  </si>
  <si>
    <t>Clean Light Lenses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</si>
</sst>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8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0" xfId="0" applyFill="1" applyBorder="1"/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5" fillId="0" borderId="0" xfId="0" applyFont="1"/>
    <xf numFmtId="1" fontId="3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3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3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3" fillId="0" borderId="0" xfId="0" applyNumberFormat="1" applyFont="1" applyAlignment="1">
      <alignment horizontal="center"/>
    </xf>
    <xf numFmtId="1" fontId="0" fillId="0" borderId="5" xfId="0" applyNumberFormat="1" applyBorder="1"/>
    <xf numFmtId="1" fontId="0" fillId="0" borderId="5" xfId="0" applyNumberFormat="1" applyBorder="1" applyAlignment="1">
      <alignment horizontal="center"/>
    </xf>
    <xf numFmtId="1" fontId="3" fillId="0" borderId="5" xfId="0" applyNumberFormat="1" applyFont="1" applyBorder="1"/>
    <xf numFmtId="3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left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>
      <alignment wrapText="1"/>
    </xf>
    <xf numFmtId="0" fontId="7" fillId="0" borderId="0" xfId="0" applyFont="1"/>
    <xf numFmtId="1" fontId="0" fillId="0" borderId="6" xfId="0" applyNumberFormat="1" applyBorder="1"/>
    <xf numFmtId="1" fontId="0" fillId="0" borderId="6" xfId="0" applyNumberFormat="1" applyBorder="1" applyAlignment="1">
      <alignment horizontal="center"/>
    </xf>
    <xf numFmtId="1" fontId="3" fillId="0" borderId="6" xfId="0" applyNumberFormat="1" applyFont="1" applyBorder="1"/>
    <xf numFmtId="3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0" fontId="3" fillId="0" borderId="0" xfId="0" applyFont="1"/>
    <xf numFmtId="49" fontId="0" fillId="0" borderId="0" xfId="0" applyNumberForma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 textRotation="90"/>
    </xf>
    <xf numFmtId="0" fontId="1" fillId="0" borderId="0" xfId="1" applyAlignment="1">
      <alignment textRotation="45"/>
    </xf>
    <xf numFmtId="0" fontId="1" fillId="0" borderId="0" xfId="1"/>
    <xf numFmtId="0" fontId="9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Y305"/>
  <sheetViews>
    <sheetView workbookViewId="0">
      <selection activeCell="D16" sqref="D16"/>
    </sheetView>
  </sheetViews>
  <sheetFormatPr defaultRowHeight="12.75" x14ac:dyDescent="0.2"/>
  <cols>
    <col min="1" max="1" width="20.7109375" style="5" customWidth="1"/>
    <col min="2" max="2" width="14.7109375" style="5" customWidth="1"/>
    <col min="3" max="3" width="16.140625" style="5" customWidth="1"/>
    <col min="4" max="4" width="17.7109375" style="5" bestFit="1" customWidth="1"/>
    <col min="5" max="5" width="21.42578125" style="5" bestFit="1" customWidth="1"/>
  </cols>
  <sheetData>
    <row r="1" spans="1:77" s="3" customFormat="1" ht="2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ht="13.5" thickTop="1" x14ac:dyDescent="0.2">
      <c r="A2" s="5" t="s">
        <v>5</v>
      </c>
      <c r="B2" s="6">
        <v>98140</v>
      </c>
      <c r="C2" s="7">
        <v>114600</v>
      </c>
      <c r="D2" s="7"/>
      <c r="E2" s="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x14ac:dyDescent="0.2">
      <c r="A3" s="5" t="s">
        <v>6</v>
      </c>
      <c r="B3" s="6">
        <v>30322</v>
      </c>
      <c r="C3" s="7">
        <v>35859</v>
      </c>
      <c r="D3" s="7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x14ac:dyDescent="0.2">
      <c r="A4" s="5" t="s">
        <v>7</v>
      </c>
      <c r="B4" s="6">
        <v>35824</v>
      </c>
      <c r="C4" s="7">
        <v>42744</v>
      </c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 x14ac:dyDescent="0.2">
      <c r="A5" s="5" t="s">
        <v>8</v>
      </c>
      <c r="B5" s="7">
        <v>79733</v>
      </c>
      <c r="C5" s="7">
        <v>95486</v>
      </c>
      <c r="D5" s="7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77" x14ac:dyDescent="0.2">
      <c r="A6" s="5" t="s">
        <v>9</v>
      </c>
      <c r="B6" s="7">
        <v>87900</v>
      </c>
      <c r="C6" s="7">
        <v>100243</v>
      </c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x14ac:dyDescent="0.2">
      <c r="A7" s="5" t="s">
        <v>10</v>
      </c>
      <c r="B7" s="7">
        <v>98604</v>
      </c>
      <c r="C7" s="7">
        <v>109856</v>
      </c>
      <c r="D7" s="7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 x14ac:dyDescent="0.2">
      <c r="A8" s="5" t="s">
        <v>11</v>
      </c>
      <c r="B8" s="7">
        <v>76577</v>
      </c>
      <c r="C8" s="7">
        <v>88888</v>
      </c>
      <c r="D8" s="7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77" x14ac:dyDescent="0.2">
      <c r="A9" s="5" t="s">
        <v>12</v>
      </c>
      <c r="B9" s="7">
        <v>118131</v>
      </c>
      <c r="C9" s="7">
        <v>141346</v>
      </c>
      <c r="D9" s="7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77" x14ac:dyDescent="0.2">
      <c r="A10" s="5" t="s">
        <v>13</v>
      </c>
      <c r="B10" s="7">
        <v>124667</v>
      </c>
      <c r="C10" s="7">
        <v>148287</v>
      </c>
      <c r="D10" s="7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77" x14ac:dyDescent="0.2">
      <c r="A11" s="8" t="s">
        <v>14</v>
      </c>
      <c r="B11" s="7">
        <f>SUM(B2:B10)</f>
        <v>749898</v>
      </c>
      <c r="C11" s="7">
        <f>SUM(C2:C10)</f>
        <v>877309</v>
      </c>
      <c r="D11" s="7"/>
      <c r="E11" s="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77" x14ac:dyDescent="0.2">
      <c r="A12" s="9"/>
      <c r="B12" s="10"/>
      <c r="C12" s="10"/>
      <c r="D12" s="10"/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x14ac:dyDescent="0.2">
      <c r="A13" s="9"/>
      <c r="B13" s="61"/>
      <c r="C13" s="6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x14ac:dyDescent="0.2">
      <c r="A15" s="2"/>
      <c r="B15" s="10"/>
      <c r="C15" s="10"/>
      <c r="D15" s="10"/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x14ac:dyDescent="0.2">
      <c r="A19" s="2"/>
      <c r="B19" s="2"/>
      <c r="C19" s="11"/>
      <c r="D19" s="11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</row>
    <row r="48" spans="1:7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pans="1:7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spans="1:7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 spans="1:7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spans="1:7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</row>
    <row r="53" spans="1:7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</row>
    <row r="54" spans="1:7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7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 spans="1:7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 spans="1:7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7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pans="1:7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 spans="1:7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 spans="1:7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 spans="1:7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 spans="1:7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pans="1:7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7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7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7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pans="1:7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7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7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pans="1:7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pans="1:7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pans="1:7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7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7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pans="1:7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7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pans="1:7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pans="1:7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pans="1:7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pans="1:7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pans="1:7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pans="1:7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7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pans="1:7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pans="1:7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pans="1:7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pans="1:7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pans="1:7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1:7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1:7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1:7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1:7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1:7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1:7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1:7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1:7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7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1:7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1:7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1:7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1:7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1:7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1:7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1:7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1:7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1:7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1:7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1:7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1:7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1:7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1:7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1:7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1:7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1:7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1:7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1:7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1:7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1:7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7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1:7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1:7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1:7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1:7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1:7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7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1:7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1:7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1:7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1:7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1:7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1:7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1:77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1:77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1:77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1:77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1:77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1:77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1:77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1:77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1:77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1:77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1:77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1:77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1:77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1:77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</row>
    <row r="217" spans="1:77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</row>
    <row r="218" spans="1:77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</row>
    <row r="219" spans="1:77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</row>
    <row r="220" spans="1:77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</row>
    <row r="221" spans="1:77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</row>
    <row r="222" spans="1:77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</row>
    <row r="223" spans="1:77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</row>
    <row r="224" spans="1:77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</row>
    <row r="225" spans="1:77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</row>
    <row r="226" spans="1:77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</row>
    <row r="227" spans="1:77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</row>
    <row r="228" spans="1:77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</row>
    <row r="229" spans="1:77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</row>
    <row r="230" spans="1:77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</row>
    <row r="231" spans="1:77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</row>
    <row r="232" spans="1:77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</row>
    <row r="233" spans="1:77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</row>
    <row r="234" spans="1:77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</row>
    <row r="235" spans="1:77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</row>
    <row r="236" spans="1:77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</row>
    <row r="237" spans="1:77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</row>
    <row r="238" spans="1:77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</row>
    <row r="239" spans="1:77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</row>
    <row r="240" spans="1:77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</row>
    <row r="241" spans="1:77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</row>
    <row r="242" spans="1:77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</row>
    <row r="243" spans="1:77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</row>
    <row r="244" spans="1:77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</row>
    <row r="245" spans="1:77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</row>
    <row r="246" spans="1:77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</row>
    <row r="247" spans="1:77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</row>
    <row r="248" spans="1:77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</row>
    <row r="249" spans="1:77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</row>
    <row r="250" spans="1:77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</row>
    <row r="251" spans="1:77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</row>
    <row r="252" spans="1:77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</row>
    <row r="253" spans="1:77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</row>
    <row r="254" spans="1:77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</row>
    <row r="255" spans="1:77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</row>
    <row r="256" spans="1:77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</row>
    <row r="257" spans="1:77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  <row r="267" spans="1:77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</row>
    <row r="268" spans="1:77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</row>
    <row r="269" spans="1:77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</row>
    <row r="271" spans="1:77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</row>
    <row r="272" spans="1:77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</row>
    <row r="273" spans="1:77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</row>
    <row r="274" spans="1:77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</row>
    <row r="275" spans="1:77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</row>
    <row r="276" spans="1:77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</row>
    <row r="277" spans="1:77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</row>
    <row r="278" spans="1:77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</row>
    <row r="279" spans="1:77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</row>
    <row r="280" spans="1:77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</row>
    <row r="281" spans="1:77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</row>
    <row r="282" spans="1:77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</row>
    <row r="283" spans="1:77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</row>
    <row r="284" spans="1:77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</row>
    <row r="285" spans="1:77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</row>
    <row r="286" spans="1:77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</row>
    <row r="287" spans="1:77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</row>
    <row r="288" spans="1:77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</row>
    <row r="289" spans="1:77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</row>
    <row r="290" spans="1:77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</row>
    <row r="291" spans="1:77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</row>
    <row r="292" spans="1:77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</row>
    <row r="293" spans="1:77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</row>
    <row r="294" spans="1:77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</row>
    <row r="295" spans="1:77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</row>
    <row r="296" spans="1:77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</row>
    <row r="297" spans="1:77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</row>
    <row r="298" spans="1:77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</row>
    <row r="299" spans="1:77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</row>
    <row r="300" spans="1:77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</row>
    <row r="301" spans="1:77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</row>
    <row r="302" spans="1:77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</row>
    <row r="303" spans="1:77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</row>
    <row r="304" spans="1:77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</row>
    <row r="305" spans="1:5" x14ac:dyDescent="0.2">
      <c r="A305" s="4"/>
      <c r="B305" s="4"/>
      <c r="C305" s="4"/>
      <c r="D305" s="4"/>
      <c r="E305" s="4"/>
    </row>
  </sheetData>
  <mergeCells count="1">
    <mergeCell ref="B13:C13"/>
  </mergeCells>
  <printOptions horizontalCentered="1" verticalCentered="1"/>
  <pageMargins left="0.75" right="0.75" top="0.75" bottom="0.75" header="0.5" footer="0.5"/>
  <pageSetup orientation="portrait" r:id="rId1"/>
  <headerFooter alignWithMargins="0">
    <oddHeader>&amp;LAttachment F&amp;C&amp;12Building Sq. Footage Summary&amp;R&amp;D</oddHeader>
    <oddFooter>Page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0"/>
  <sheetViews>
    <sheetView topLeftCell="D878" workbookViewId="0"/>
  </sheetViews>
  <sheetFormatPr defaultRowHeight="12.75" x14ac:dyDescent="0.2"/>
  <cols>
    <col min="1" max="1" width="10.85546875" bestFit="1" customWidth="1"/>
    <col min="4" max="4" width="11.5703125" style="29" bestFit="1" customWidth="1"/>
    <col min="5" max="5" width="9.140625" style="29"/>
    <col min="6" max="6" width="21.7109375" customWidth="1"/>
    <col min="7" max="7" width="15.7109375" style="29" bestFit="1" customWidth="1"/>
    <col min="8" max="8" width="12" style="29" bestFit="1" customWidth="1"/>
    <col min="9" max="12" width="9.140625" style="29"/>
  </cols>
  <sheetData>
    <row r="1" spans="1:12" s="18" customFormat="1" x14ac:dyDescent="0.2">
      <c r="A1" s="12" t="s">
        <v>1829</v>
      </c>
      <c r="B1" s="12" t="s">
        <v>1830</v>
      </c>
      <c r="C1" s="13" t="s">
        <v>15</v>
      </c>
      <c r="D1" s="14" t="s">
        <v>16</v>
      </c>
      <c r="E1" s="14" t="s">
        <v>17</v>
      </c>
      <c r="F1" s="15" t="s">
        <v>18</v>
      </c>
      <c r="G1" s="16" t="s">
        <v>19</v>
      </c>
      <c r="H1" s="17"/>
      <c r="I1" s="17"/>
      <c r="J1" s="17"/>
      <c r="K1" s="17"/>
      <c r="L1" s="17"/>
    </row>
    <row r="2" spans="1:12" x14ac:dyDescent="0.2">
      <c r="C2" s="19" t="s">
        <v>15</v>
      </c>
      <c r="D2" s="20" t="s">
        <v>20</v>
      </c>
      <c r="E2" s="20"/>
      <c r="F2" s="21" t="s">
        <v>21</v>
      </c>
      <c r="G2" s="22" t="s">
        <v>22</v>
      </c>
      <c r="H2" s="23"/>
      <c r="I2" s="23"/>
      <c r="J2" s="23"/>
      <c r="K2" s="23"/>
      <c r="L2" s="23"/>
    </row>
    <row r="3" spans="1:12" ht="18" customHeight="1" x14ac:dyDescent="0.2">
      <c r="A3" t="s">
        <v>1831</v>
      </c>
      <c r="B3" t="s">
        <v>1832</v>
      </c>
      <c r="C3" s="25" t="s">
        <v>1833</v>
      </c>
      <c r="D3" s="25" t="s">
        <v>1834</v>
      </c>
      <c r="E3" s="25" t="s">
        <v>25</v>
      </c>
      <c r="F3" s="26" t="s">
        <v>1835</v>
      </c>
      <c r="G3" s="27">
        <v>1575</v>
      </c>
      <c r="H3" s="28"/>
      <c r="I3" s="28"/>
      <c r="J3" s="28"/>
      <c r="K3" s="28"/>
      <c r="L3" s="28"/>
    </row>
    <row r="4" spans="1:12" x14ac:dyDescent="0.2">
      <c r="A4" t="s">
        <v>1831</v>
      </c>
      <c r="B4" t="s">
        <v>1832</v>
      </c>
      <c r="C4" s="25" t="s">
        <v>1833</v>
      </c>
      <c r="D4" s="29" t="s">
        <v>27</v>
      </c>
      <c r="E4" s="25" t="s">
        <v>25</v>
      </c>
      <c r="F4" t="s">
        <v>1836</v>
      </c>
      <c r="G4" s="29">
        <v>204</v>
      </c>
      <c r="H4" s="28"/>
      <c r="I4" s="28"/>
      <c r="J4" s="28"/>
      <c r="L4" s="28"/>
    </row>
    <row r="5" spans="1:12" x14ac:dyDescent="0.2">
      <c r="A5" t="s">
        <v>1831</v>
      </c>
      <c r="B5" t="s">
        <v>1832</v>
      </c>
      <c r="C5" s="25" t="s">
        <v>1833</v>
      </c>
      <c r="D5" s="29" t="s">
        <v>1437</v>
      </c>
      <c r="E5" s="25" t="s">
        <v>25</v>
      </c>
      <c r="F5" t="s">
        <v>1837</v>
      </c>
      <c r="G5" s="29">
        <v>202</v>
      </c>
      <c r="H5" s="28"/>
      <c r="I5" s="28"/>
      <c r="J5" s="28"/>
      <c r="L5" s="28"/>
    </row>
    <row r="6" spans="1:12" x14ac:dyDescent="0.2">
      <c r="A6" t="s">
        <v>1831</v>
      </c>
      <c r="B6" t="s">
        <v>1832</v>
      </c>
      <c r="C6" s="25" t="s">
        <v>1833</v>
      </c>
      <c r="D6" s="29" t="s">
        <v>30</v>
      </c>
      <c r="E6" s="25" t="s">
        <v>25</v>
      </c>
      <c r="F6" t="s">
        <v>1838</v>
      </c>
      <c r="G6" s="29">
        <v>68</v>
      </c>
      <c r="H6" s="28"/>
      <c r="I6" s="28"/>
      <c r="J6" s="28"/>
      <c r="L6" s="28"/>
    </row>
    <row r="7" spans="1:12" x14ac:dyDescent="0.2">
      <c r="A7" t="s">
        <v>1831</v>
      </c>
      <c r="B7" t="s">
        <v>1832</v>
      </c>
      <c r="C7" s="25" t="s">
        <v>1833</v>
      </c>
      <c r="D7" s="29" t="s">
        <v>32</v>
      </c>
      <c r="E7" s="25" t="s">
        <v>25</v>
      </c>
      <c r="F7" t="s">
        <v>1839</v>
      </c>
      <c r="G7" s="29">
        <v>118</v>
      </c>
      <c r="H7" s="28"/>
      <c r="I7" s="28"/>
      <c r="J7" s="28"/>
      <c r="L7" s="28"/>
    </row>
    <row r="8" spans="1:12" x14ac:dyDescent="0.2">
      <c r="A8" t="s">
        <v>1831</v>
      </c>
      <c r="B8" t="s">
        <v>1832</v>
      </c>
      <c r="C8" s="25" t="s">
        <v>1833</v>
      </c>
      <c r="D8" s="29" t="s">
        <v>34</v>
      </c>
      <c r="E8" s="25" t="s">
        <v>25</v>
      </c>
      <c r="F8" t="s">
        <v>1840</v>
      </c>
      <c r="G8" s="29">
        <v>62</v>
      </c>
      <c r="H8" s="28"/>
      <c r="I8" s="28"/>
      <c r="J8" s="28"/>
      <c r="L8" s="28"/>
    </row>
    <row r="9" spans="1:12" x14ac:dyDescent="0.2">
      <c r="A9" t="s">
        <v>1831</v>
      </c>
      <c r="B9" t="s">
        <v>1832</v>
      </c>
      <c r="C9" s="25" t="s">
        <v>1833</v>
      </c>
      <c r="D9" s="29" t="s">
        <v>1441</v>
      </c>
      <c r="E9" s="25" t="s">
        <v>25</v>
      </c>
      <c r="F9" t="s">
        <v>1841</v>
      </c>
      <c r="G9" s="29">
        <v>119</v>
      </c>
      <c r="H9" s="28"/>
      <c r="I9" s="28"/>
      <c r="J9" s="28"/>
      <c r="L9" s="28"/>
    </row>
    <row r="10" spans="1:12" x14ac:dyDescent="0.2">
      <c r="A10" t="s">
        <v>1831</v>
      </c>
      <c r="B10" t="s">
        <v>1832</v>
      </c>
      <c r="C10" s="25" t="s">
        <v>1833</v>
      </c>
      <c r="D10" s="25" t="s">
        <v>1443</v>
      </c>
      <c r="E10" s="25" t="s">
        <v>25</v>
      </c>
      <c r="F10" s="26" t="s">
        <v>1842</v>
      </c>
      <c r="G10" s="29">
        <v>263</v>
      </c>
      <c r="H10" s="28"/>
      <c r="I10" s="28"/>
      <c r="J10" s="28"/>
      <c r="L10" s="28"/>
    </row>
    <row r="11" spans="1:12" x14ac:dyDescent="0.2">
      <c r="A11" t="s">
        <v>1831</v>
      </c>
      <c r="B11" t="s">
        <v>1832</v>
      </c>
      <c r="C11" s="25" t="s">
        <v>1833</v>
      </c>
      <c r="D11" s="29" t="s">
        <v>1843</v>
      </c>
      <c r="E11" s="25" t="s">
        <v>25</v>
      </c>
      <c r="F11" t="s">
        <v>1844</v>
      </c>
      <c r="G11" s="29">
        <v>189</v>
      </c>
      <c r="H11" s="28"/>
      <c r="I11" s="28"/>
      <c r="J11" s="28"/>
      <c r="L11" s="28"/>
    </row>
    <row r="12" spans="1:12" x14ac:dyDescent="0.2">
      <c r="A12" t="s">
        <v>1831</v>
      </c>
      <c r="B12" t="s">
        <v>1832</v>
      </c>
      <c r="C12" s="25" t="s">
        <v>1833</v>
      </c>
      <c r="D12" s="29" t="s">
        <v>1845</v>
      </c>
      <c r="E12" s="25" t="s">
        <v>25</v>
      </c>
      <c r="F12" t="s">
        <v>1846</v>
      </c>
      <c r="G12" s="29">
        <v>146</v>
      </c>
      <c r="H12" s="28"/>
      <c r="I12" s="28"/>
      <c r="J12" s="28"/>
      <c r="L12" s="28"/>
    </row>
    <row r="13" spans="1:12" x14ac:dyDescent="0.2">
      <c r="A13" t="s">
        <v>1831</v>
      </c>
      <c r="B13" t="s">
        <v>1832</v>
      </c>
      <c r="C13" s="25" t="s">
        <v>1833</v>
      </c>
      <c r="D13" s="29" t="s">
        <v>1847</v>
      </c>
      <c r="E13" s="25" t="s">
        <v>25</v>
      </c>
      <c r="F13" t="s">
        <v>1848</v>
      </c>
      <c r="G13" s="29">
        <v>39</v>
      </c>
      <c r="H13" s="28"/>
      <c r="I13" s="28"/>
      <c r="J13" s="28"/>
      <c r="L13" s="28"/>
    </row>
    <row r="14" spans="1:12" x14ac:dyDescent="0.2">
      <c r="C14" s="25"/>
      <c r="E14" s="25"/>
      <c r="H14" s="28"/>
      <c r="I14" s="28"/>
      <c r="J14" s="28"/>
      <c r="L14" s="28"/>
    </row>
    <row r="15" spans="1:12" x14ac:dyDescent="0.2">
      <c r="C15" s="25"/>
      <c r="E15" s="25"/>
      <c r="F15" s="54" t="s">
        <v>1849</v>
      </c>
      <c r="G15" s="27">
        <f>SUM(G3:G13)</f>
        <v>2985</v>
      </c>
      <c r="H15" s="28"/>
      <c r="I15" s="28"/>
      <c r="J15" s="28"/>
      <c r="L15" s="28"/>
    </row>
    <row r="16" spans="1:12" x14ac:dyDescent="0.2">
      <c r="C16" s="25"/>
      <c r="E16" s="25"/>
      <c r="H16" s="28"/>
      <c r="I16" s="28"/>
      <c r="J16" s="28"/>
      <c r="L16" s="28"/>
    </row>
    <row r="17" spans="1:12" ht="14.25" customHeight="1" x14ac:dyDescent="0.2">
      <c r="A17" t="s">
        <v>1831</v>
      </c>
      <c r="B17" t="s">
        <v>1832</v>
      </c>
      <c r="C17" s="25" t="s">
        <v>1833</v>
      </c>
      <c r="D17" s="29">
        <v>100</v>
      </c>
      <c r="E17" s="29">
        <v>1</v>
      </c>
      <c r="F17" t="s">
        <v>1850</v>
      </c>
      <c r="G17" s="29">
        <v>74</v>
      </c>
      <c r="H17" s="28"/>
      <c r="I17" s="28"/>
      <c r="J17" s="28"/>
      <c r="L17" s="28"/>
    </row>
    <row r="18" spans="1:12" x14ac:dyDescent="0.2">
      <c r="A18" t="s">
        <v>1831</v>
      </c>
      <c r="B18" t="s">
        <v>1832</v>
      </c>
      <c r="C18" s="25" t="s">
        <v>1833</v>
      </c>
      <c r="D18" s="29">
        <v>101</v>
      </c>
      <c r="E18" s="29">
        <v>1</v>
      </c>
      <c r="F18" t="s">
        <v>1851</v>
      </c>
      <c r="G18" s="29">
        <v>385</v>
      </c>
      <c r="H18" s="28"/>
      <c r="I18" s="28"/>
      <c r="J18" s="28"/>
      <c r="L18" s="28"/>
    </row>
    <row r="19" spans="1:12" x14ac:dyDescent="0.2">
      <c r="A19" t="s">
        <v>1831</v>
      </c>
      <c r="B19" t="s">
        <v>1832</v>
      </c>
      <c r="C19" s="25" t="s">
        <v>1833</v>
      </c>
      <c r="D19" s="29">
        <v>102</v>
      </c>
      <c r="E19" s="29">
        <v>1</v>
      </c>
      <c r="F19" t="s">
        <v>1842</v>
      </c>
      <c r="G19" s="29">
        <v>124</v>
      </c>
      <c r="H19" s="28"/>
      <c r="I19" s="28"/>
      <c r="J19" s="28"/>
      <c r="L19" s="28"/>
    </row>
    <row r="20" spans="1:12" x14ac:dyDescent="0.2">
      <c r="A20" t="s">
        <v>1831</v>
      </c>
      <c r="B20" t="s">
        <v>1832</v>
      </c>
      <c r="C20" s="25" t="s">
        <v>1833</v>
      </c>
      <c r="D20" s="29">
        <v>103</v>
      </c>
      <c r="E20" s="29">
        <v>1</v>
      </c>
      <c r="F20" s="32" t="s">
        <v>1842</v>
      </c>
      <c r="G20" s="29">
        <v>58</v>
      </c>
      <c r="H20" s="28"/>
      <c r="I20" s="28"/>
      <c r="J20" s="28"/>
      <c r="L20" s="28"/>
    </row>
    <row r="21" spans="1:12" x14ac:dyDescent="0.2">
      <c r="A21" t="s">
        <v>1831</v>
      </c>
      <c r="B21" t="s">
        <v>1832</v>
      </c>
      <c r="C21" s="25" t="s">
        <v>1833</v>
      </c>
      <c r="D21" s="29">
        <v>104</v>
      </c>
      <c r="E21" s="29">
        <v>1</v>
      </c>
      <c r="F21" t="s">
        <v>1852</v>
      </c>
      <c r="G21" s="29">
        <v>192</v>
      </c>
      <c r="H21" s="28"/>
      <c r="I21" s="28"/>
      <c r="J21" s="28"/>
      <c r="L21" s="28"/>
    </row>
    <row r="22" spans="1:12" x14ac:dyDescent="0.2">
      <c r="A22" t="s">
        <v>1831</v>
      </c>
      <c r="B22" t="s">
        <v>1832</v>
      </c>
      <c r="C22" s="25" t="s">
        <v>1833</v>
      </c>
      <c r="D22" s="29">
        <v>105</v>
      </c>
      <c r="E22" s="29">
        <v>1</v>
      </c>
      <c r="F22" t="s">
        <v>1853</v>
      </c>
      <c r="G22" s="29">
        <v>110</v>
      </c>
      <c r="H22" s="28"/>
      <c r="I22" s="28"/>
      <c r="J22" s="28"/>
      <c r="L22" s="28"/>
    </row>
    <row r="23" spans="1:12" x14ac:dyDescent="0.2">
      <c r="A23" t="s">
        <v>1831</v>
      </c>
      <c r="B23" t="s">
        <v>1832</v>
      </c>
      <c r="C23" s="25" t="s">
        <v>1833</v>
      </c>
      <c r="D23" s="29">
        <v>106</v>
      </c>
      <c r="E23" s="29">
        <v>1</v>
      </c>
      <c r="F23" t="s">
        <v>1854</v>
      </c>
      <c r="G23" s="29">
        <v>112</v>
      </c>
      <c r="H23" s="28"/>
      <c r="I23" s="28"/>
      <c r="J23" s="28"/>
      <c r="L23" s="28"/>
    </row>
    <row r="24" spans="1:12" x14ac:dyDescent="0.2">
      <c r="A24" t="s">
        <v>1831</v>
      </c>
      <c r="B24" t="s">
        <v>1832</v>
      </c>
      <c r="C24" s="25" t="s">
        <v>1833</v>
      </c>
      <c r="D24" s="29" t="s">
        <v>1855</v>
      </c>
      <c r="E24" s="29">
        <v>1</v>
      </c>
      <c r="F24" t="s">
        <v>1856</v>
      </c>
      <c r="G24" s="29">
        <v>99</v>
      </c>
      <c r="H24" s="28"/>
      <c r="I24" s="28"/>
      <c r="J24" s="28"/>
      <c r="L24" s="28"/>
    </row>
    <row r="25" spans="1:12" x14ac:dyDescent="0.2">
      <c r="A25" t="s">
        <v>1831</v>
      </c>
      <c r="B25" t="s">
        <v>1832</v>
      </c>
      <c r="C25" s="25" t="s">
        <v>1833</v>
      </c>
      <c r="D25" s="29">
        <v>108</v>
      </c>
      <c r="E25" s="29">
        <v>1</v>
      </c>
      <c r="F25" t="s">
        <v>1854</v>
      </c>
      <c r="G25" s="29">
        <v>115</v>
      </c>
      <c r="H25" s="28"/>
      <c r="I25" s="28"/>
      <c r="J25" s="28"/>
      <c r="L25" s="28"/>
    </row>
    <row r="26" spans="1:12" x14ac:dyDescent="0.2">
      <c r="A26" t="s">
        <v>1831</v>
      </c>
      <c r="B26" t="s">
        <v>1832</v>
      </c>
      <c r="C26" s="25" t="s">
        <v>1833</v>
      </c>
      <c r="D26" s="29">
        <v>109</v>
      </c>
      <c r="E26" s="29">
        <v>1</v>
      </c>
      <c r="F26" t="s">
        <v>1857</v>
      </c>
      <c r="G26" s="29">
        <v>46</v>
      </c>
      <c r="H26" s="28"/>
      <c r="I26" s="28"/>
      <c r="J26" s="28"/>
      <c r="L26" s="28"/>
    </row>
    <row r="27" spans="1:12" x14ac:dyDescent="0.2">
      <c r="A27" t="s">
        <v>1831</v>
      </c>
      <c r="B27" t="s">
        <v>1832</v>
      </c>
      <c r="C27" s="25" t="s">
        <v>1833</v>
      </c>
      <c r="D27" s="29">
        <v>110</v>
      </c>
      <c r="E27" s="29">
        <v>1</v>
      </c>
      <c r="F27" t="s">
        <v>1850</v>
      </c>
      <c r="G27" s="29">
        <v>92</v>
      </c>
      <c r="H27" s="28"/>
      <c r="I27" s="28"/>
      <c r="J27" s="28"/>
      <c r="L27" s="28"/>
    </row>
    <row r="28" spans="1:12" x14ac:dyDescent="0.2">
      <c r="A28" t="s">
        <v>1831</v>
      </c>
      <c r="B28" t="s">
        <v>1832</v>
      </c>
      <c r="C28" s="25" t="s">
        <v>1833</v>
      </c>
      <c r="D28" s="29">
        <v>111</v>
      </c>
      <c r="E28" s="29">
        <v>1</v>
      </c>
      <c r="F28" t="s">
        <v>1858</v>
      </c>
      <c r="G28" s="29">
        <v>46</v>
      </c>
      <c r="H28" s="28"/>
      <c r="I28" s="28"/>
      <c r="J28" s="28"/>
      <c r="L28" s="28"/>
    </row>
    <row r="29" spans="1:12" x14ac:dyDescent="0.2">
      <c r="A29" t="s">
        <v>1831</v>
      </c>
      <c r="B29" t="s">
        <v>1832</v>
      </c>
      <c r="C29" s="25" t="s">
        <v>1833</v>
      </c>
      <c r="D29" s="29">
        <v>112</v>
      </c>
      <c r="E29" s="29">
        <v>1</v>
      </c>
      <c r="F29" t="s">
        <v>1859</v>
      </c>
      <c r="H29" s="28"/>
      <c r="I29" s="28"/>
      <c r="J29" s="28"/>
      <c r="L29" s="28"/>
    </row>
    <row r="30" spans="1:12" x14ac:dyDescent="0.2">
      <c r="A30" t="s">
        <v>1831</v>
      </c>
      <c r="B30" t="s">
        <v>1832</v>
      </c>
      <c r="C30" s="25" t="s">
        <v>1833</v>
      </c>
      <c r="D30" s="29">
        <v>113</v>
      </c>
      <c r="E30" s="29">
        <v>1</v>
      </c>
      <c r="F30" t="s">
        <v>1860</v>
      </c>
      <c r="G30" s="29">
        <v>572</v>
      </c>
      <c r="H30" s="28"/>
      <c r="I30" s="28"/>
      <c r="J30" s="28"/>
      <c r="L30" s="28"/>
    </row>
    <row r="31" spans="1:12" x14ac:dyDescent="0.2">
      <c r="A31" t="s">
        <v>1831</v>
      </c>
      <c r="B31" t="s">
        <v>1832</v>
      </c>
      <c r="C31" s="25" t="s">
        <v>1833</v>
      </c>
      <c r="D31" s="29" t="s">
        <v>1861</v>
      </c>
      <c r="E31" s="29">
        <v>1</v>
      </c>
      <c r="F31" t="s">
        <v>1862</v>
      </c>
      <c r="G31" s="29">
        <v>131</v>
      </c>
      <c r="H31" s="28"/>
      <c r="I31" s="28"/>
      <c r="J31" s="28"/>
      <c r="L31" s="28"/>
    </row>
    <row r="32" spans="1:12" x14ac:dyDescent="0.2">
      <c r="A32" t="s">
        <v>1831</v>
      </c>
      <c r="B32" t="s">
        <v>1832</v>
      </c>
      <c r="C32" s="25" t="s">
        <v>1833</v>
      </c>
      <c r="D32" s="29" t="s">
        <v>1863</v>
      </c>
      <c r="E32" s="29">
        <v>1</v>
      </c>
      <c r="F32" t="s">
        <v>1864</v>
      </c>
      <c r="G32" s="29">
        <v>30</v>
      </c>
      <c r="H32" s="28"/>
      <c r="I32" s="28"/>
      <c r="J32" s="28"/>
      <c r="L32" s="28"/>
    </row>
    <row r="33" spans="1:12" x14ac:dyDescent="0.2">
      <c r="A33" t="s">
        <v>1831</v>
      </c>
      <c r="B33" t="s">
        <v>1832</v>
      </c>
      <c r="C33" s="25" t="s">
        <v>1833</v>
      </c>
      <c r="D33" s="29" t="s">
        <v>1865</v>
      </c>
      <c r="E33" s="29">
        <v>1</v>
      </c>
      <c r="F33" t="s">
        <v>1866</v>
      </c>
      <c r="G33" s="29">
        <v>54</v>
      </c>
      <c r="H33" s="28"/>
      <c r="I33" s="28"/>
      <c r="J33" s="28"/>
      <c r="L33" s="28"/>
    </row>
    <row r="34" spans="1:12" x14ac:dyDescent="0.2">
      <c r="A34" t="s">
        <v>1831</v>
      </c>
      <c r="B34" t="s">
        <v>1832</v>
      </c>
      <c r="C34" s="25" t="s">
        <v>1833</v>
      </c>
      <c r="D34" s="29" t="s">
        <v>1867</v>
      </c>
      <c r="E34" s="29">
        <v>1</v>
      </c>
      <c r="F34" t="s">
        <v>1864</v>
      </c>
      <c r="G34" s="29">
        <v>7</v>
      </c>
      <c r="H34" s="28"/>
      <c r="I34" s="28"/>
      <c r="J34" s="28"/>
      <c r="L34" s="28"/>
    </row>
    <row r="35" spans="1:12" x14ac:dyDescent="0.2">
      <c r="A35" t="s">
        <v>1831</v>
      </c>
      <c r="B35" t="s">
        <v>1832</v>
      </c>
      <c r="C35" s="25" t="s">
        <v>1833</v>
      </c>
      <c r="D35" s="29" t="s">
        <v>1868</v>
      </c>
      <c r="E35" s="29">
        <v>1</v>
      </c>
      <c r="F35" t="s">
        <v>1862</v>
      </c>
      <c r="G35" s="29">
        <v>132</v>
      </c>
      <c r="H35" s="28"/>
      <c r="I35" s="28"/>
      <c r="J35" s="28"/>
      <c r="L35" s="28"/>
    </row>
    <row r="36" spans="1:12" x14ac:dyDescent="0.2">
      <c r="A36" t="s">
        <v>1831</v>
      </c>
      <c r="B36" t="s">
        <v>1832</v>
      </c>
      <c r="C36" s="25" t="s">
        <v>1833</v>
      </c>
      <c r="D36" s="29" t="s">
        <v>1869</v>
      </c>
      <c r="E36" s="29">
        <v>1</v>
      </c>
      <c r="F36" t="s">
        <v>1862</v>
      </c>
      <c r="G36" s="29">
        <v>115</v>
      </c>
      <c r="H36" s="28"/>
      <c r="I36" s="28"/>
      <c r="J36" s="28"/>
      <c r="L36" s="28"/>
    </row>
    <row r="37" spans="1:12" x14ac:dyDescent="0.2">
      <c r="A37" t="s">
        <v>1831</v>
      </c>
      <c r="B37" t="s">
        <v>1832</v>
      </c>
      <c r="C37" s="25" t="s">
        <v>1833</v>
      </c>
      <c r="D37" s="29" t="s">
        <v>1870</v>
      </c>
      <c r="E37" s="29">
        <v>1</v>
      </c>
      <c r="F37" t="s">
        <v>1862</v>
      </c>
      <c r="G37" s="29">
        <v>113</v>
      </c>
      <c r="H37" s="28"/>
      <c r="I37" s="28"/>
      <c r="J37" s="28"/>
      <c r="L37" s="28"/>
    </row>
    <row r="38" spans="1:12" x14ac:dyDescent="0.2">
      <c r="A38" t="s">
        <v>1831</v>
      </c>
      <c r="B38" t="s">
        <v>1832</v>
      </c>
      <c r="C38" s="25" t="s">
        <v>1833</v>
      </c>
      <c r="D38" s="29" t="s">
        <v>1871</v>
      </c>
      <c r="E38" s="29">
        <v>1</v>
      </c>
      <c r="F38" t="s">
        <v>1841</v>
      </c>
      <c r="G38" s="29">
        <v>18</v>
      </c>
      <c r="H38" s="28"/>
      <c r="I38" s="28"/>
      <c r="J38" s="28"/>
      <c r="L38" s="28"/>
    </row>
    <row r="39" spans="1:12" x14ac:dyDescent="0.2">
      <c r="A39" t="s">
        <v>1831</v>
      </c>
      <c r="B39" t="s">
        <v>1832</v>
      </c>
      <c r="C39" s="25" t="s">
        <v>1833</v>
      </c>
      <c r="D39" s="29" t="s">
        <v>1872</v>
      </c>
      <c r="E39" s="29">
        <v>1</v>
      </c>
      <c r="F39" t="s">
        <v>1866</v>
      </c>
      <c r="G39" s="29">
        <v>54</v>
      </c>
      <c r="H39" s="28"/>
      <c r="I39" s="28"/>
      <c r="J39" s="28"/>
      <c r="L39" s="28"/>
    </row>
    <row r="40" spans="1:12" x14ac:dyDescent="0.2">
      <c r="A40" t="s">
        <v>1831</v>
      </c>
      <c r="B40" t="s">
        <v>1832</v>
      </c>
      <c r="C40" s="25" t="s">
        <v>1833</v>
      </c>
      <c r="D40" s="29">
        <v>114</v>
      </c>
      <c r="E40" s="29">
        <v>1</v>
      </c>
      <c r="F40" t="s">
        <v>1860</v>
      </c>
      <c r="G40" s="29">
        <v>572</v>
      </c>
      <c r="H40" s="28"/>
      <c r="I40" s="28"/>
      <c r="J40" s="28"/>
      <c r="L40" s="28"/>
    </row>
    <row r="41" spans="1:12" x14ac:dyDescent="0.2">
      <c r="A41" t="s">
        <v>1831</v>
      </c>
      <c r="B41" t="s">
        <v>1832</v>
      </c>
      <c r="C41" s="25" t="s">
        <v>1833</v>
      </c>
      <c r="D41" s="29" t="s">
        <v>1873</v>
      </c>
      <c r="E41" s="29">
        <v>1</v>
      </c>
      <c r="F41" t="s">
        <v>1862</v>
      </c>
      <c r="G41" s="29">
        <v>131</v>
      </c>
      <c r="H41" s="28"/>
      <c r="I41" s="28"/>
      <c r="J41" s="28"/>
      <c r="L41" s="28"/>
    </row>
    <row r="42" spans="1:12" x14ac:dyDescent="0.2">
      <c r="A42" t="s">
        <v>1831</v>
      </c>
      <c r="B42" t="s">
        <v>1832</v>
      </c>
      <c r="C42" s="25" t="s">
        <v>1833</v>
      </c>
      <c r="D42" s="29" t="s">
        <v>1874</v>
      </c>
      <c r="E42" s="29">
        <v>1</v>
      </c>
      <c r="F42" t="s">
        <v>1864</v>
      </c>
      <c r="G42" s="29">
        <v>30</v>
      </c>
      <c r="H42" s="28"/>
      <c r="I42" s="28"/>
      <c r="J42" s="28"/>
      <c r="L42" s="28"/>
    </row>
    <row r="43" spans="1:12" x14ac:dyDescent="0.2">
      <c r="A43" t="s">
        <v>1831</v>
      </c>
      <c r="B43" t="s">
        <v>1832</v>
      </c>
      <c r="C43" s="25" t="s">
        <v>1833</v>
      </c>
      <c r="D43" s="29" t="s">
        <v>1875</v>
      </c>
      <c r="E43" s="29">
        <v>1</v>
      </c>
      <c r="F43" t="s">
        <v>1866</v>
      </c>
      <c r="G43" s="29">
        <v>54</v>
      </c>
      <c r="H43" s="28"/>
      <c r="I43" s="28"/>
      <c r="J43" s="28"/>
      <c r="L43" s="28"/>
    </row>
    <row r="44" spans="1:12" x14ac:dyDescent="0.2">
      <c r="A44" t="s">
        <v>1831</v>
      </c>
      <c r="B44" t="s">
        <v>1832</v>
      </c>
      <c r="C44" s="25" t="s">
        <v>1833</v>
      </c>
      <c r="D44" s="29" t="s">
        <v>1876</v>
      </c>
      <c r="E44" s="29">
        <v>1</v>
      </c>
      <c r="F44" t="s">
        <v>1841</v>
      </c>
      <c r="G44" s="29">
        <v>7</v>
      </c>
      <c r="H44" s="28"/>
      <c r="I44" s="28"/>
      <c r="J44" s="28"/>
      <c r="L44" s="28"/>
    </row>
    <row r="45" spans="1:12" x14ac:dyDescent="0.2">
      <c r="A45" t="s">
        <v>1831</v>
      </c>
      <c r="B45" t="s">
        <v>1832</v>
      </c>
      <c r="C45" s="25" t="s">
        <v>1833</v>
      </c>
      <c r="D45" s="29" t="s">
        <v>1877</v>
      </c>
      <c r="E45" s="29">
        <v>1</v>
      </c>
      <c r="F45" t="s">
        <v>1862</v>
      </c>
      <c r="G45" s="29">
        <v>113</v>
      </c>
      <c r="H45" s="28"/>
      <c r="I45" s="28"/>
      <c r="J45" s="28"/>
      <c r="L45" s="28"/>
    </row>
    <row r="46" spans="1:12" x14ac:dyDescent="0.2">
      <c r="A46" t="s">
        <v>1831</v>
      </c>
      <c r="B46" t="s">
        <v>1832</v>
      </c>
      <c r="C46" s="25" t="s">
        <v>1833</v>
      </c>
      <c r="D46" s="29" t="s">
        <v>1878</v>
      </c>
      <c r="E46" s="29">
        <v>1</v>
      </c>
      <c r="F46" t="s">
        <v>1862</v>
      </c>
      <c r="G46" s="29">
        <v>135</v>
      </c>
      <c r="H46" s="28"/>
      <c r="I46" s="28"/>
      <c r="J46" s="28"/>
      <c r="L46" s="28"/>
    </row>
    <row r="47" spans="1:12" x14ac:dyDescent="0.2">
      <c r="A47" t="s">
        <v>1831</v>
      </c>
      <c r="B47" t="s">
        <v>1832</v>
      </c>
      <c r="C47" s="25" t="s">
        <v>1833</v>
      </c>
      <c r="D47" s="29" t="s">
        <v>1879</v>
      </c>
      <c r="E47" s="29">
        <v>1</v>
      </c>
      <c r="F47" t="s">
        <v>1862</v>
      </c>
      <c r="G47" s="29">
        <v>132</v>
      </c>
      <c r="H47" s="28"/>
      <c r="I47" s="28"/>
      <c r="J47" s="28"/>
      <c r="L47" s="28"/>
    </row>
    <row r="48" spans="1:12" x14ac:dyDescent="0.2">
      <c r="A48" t="s">
        <v>1831</v>
      </c>
      <c r="B48" t="s">
        <v>1832</v>
      </c>
      <c r="C48" s="25" t="s">
        <v>1833</v>
      </c>
      <c r="D48" s="29" t="s">
        <v>1880</v>
      </c>
      <c r="E48" s="29">
        <v>1</v>
      </c>
      <c r="F48" t="s">
        <v>1864</v>
      </c>
      <c r="G48" s="29">
        <v>18</v>
      </c>
      <c r="H48" s="28"/>
      <c r="I48" s="28"/>
      <c r="J48" s="28"/>
      <c r="L48" s="28"/>
    </row>
    <row r="49" spans="1:12" x14ac:dyDescent="0.2">
      <c r="A49" t="s">
        <v>1831</v>
      </c>
      <c r="B49" t="s">
        <v>1832</v>
      </c>
      <c r="C49" s="25" t="s">
        <v>1833</v>
      </c>
      <c r="D49" s="29" t="s">
        <v>1881</v>
      </c>
      <c r="E49" s="29">
        <v>1</v>
      </c>
      <c r="F49" t="s">
        <v>1866</v>
      </c>
      <c r="G49" s="29">
        <v>54</v>
      </c>
      <c r="H49" s="28"/>
      <c r="I49" s="28"/>
      <c r="J49" s="28"/>
      <c r="L49" s="28"/>
    </row>
    <row r="50" spans="1:12" x14ac:dyDescent="0.2">
      <c r="A50" t="s">
        <v>1831</v>
      </c>
      <c r="B50" t="s">
        <v>1832</v>
      </c>
      <c r="C50" s="25" t="s">
        <v>1833</v>
      </c>
      <c r="D50" s="29">
        <v>115</v>
      </c>
      <c r="E50" s="29">
        <v>1</v>
      </c>
      <c r="F50" t="s">
        <v>1860</v>
      </c>
      <c r="G50" s="29">
        <v>458</v>
      </c>
      <c r="H50" s="28"/>
      <c r="I50" s="28"/>
      <c r="J50" s="28"/>
      <c r="L50" s="28"/>
    </row>
    <row r="51" spans="1:12" x14ac:dyDescent="0.2">
      <c r="A51" t="s">
        <v>1831</v>
      </c>
      <c r="B51" t="s">
        <v>1832</v>
      </c>
      <c r="C51" s="25" t="s">
        <v>1833</v>
      </c>
      <c r="D51" s="29" t="s">
        <v>1499</v>
      </c>
      <c r="E51" s="29">
        <v>1</v>
      </c>
      <c r="F51" t="s">
        <v>1866</v>
      </c>
      <c r="G51" s="29">
        <v>54</v>
      </c>
      <c r="H51" s="28"/>
      <c r="I51" s="28"/>
      <c r="J51" s="28"/>
      <c r="L51" s="28"/>
    </row>
    <row r="52" spans="1:12" x14ac:dyDescent="0.2">
      <c r="A52" t="s">
        <v>1831</v>
      </c>
      <c r="B52" t="s">
        <v>1832</v>
      </c>
      <c r="C52" s="25" t="s">
        <v>1833</v>
      </c>
      <c r="D52" s="29" t="s">
        <v>1882</v>
      </c>
      <c r="E52" s="29">
        <v>1</v>
      </c>
      <c r="F52" t="s">
        <v>1841</v>
      </c>
      <c r="G52" s="29">
        <v>18</v>
      </c>
      <c r="H52" s="28"/>
      <c r="I52" s="28"/>
      <c r="J52" s="28"/>
      <c r="L52" s="28"/>
    </row>
    <row r="53" spans="1:12" x14ac:dyDescent="0.2">
      <c r="A53" t="s">
        <v>1831</v>
      </c>
      <c r="B53" t="s">
        <v>1832</v>
      </c>
      <c r="C53" s="25" t="s">
        <v>1833</v>
      </c>
      <c r="D53" s="29" t="s">
        <v>1883</v>
      </c>
      <c r="E53" s="29">
        <v>1</v>
      </c>
      <c r="F53" t="s">
        <v>1862</v>
      </c>
      <c r="G53" s="29">
        <v>113</v>
      </c>
      <c r="H53" s="28"/>
      <c r="I53" s="28"/>
      <c r="J53" s="28"/>
      <c r="L53" s="28"/>
    </row>
    <row r="54" spans="1:12" x14ac:dyDescent="0.2">
      <c r="A54" t="s">
        <v>1831</v>
      </c>
      <c r="B54" t="s">
        <v>1832</v>
      </c>
      <c r="C54" s="25" t="s">
        <v>1833</v>
      </c>
      <c r="D54" s="29" t="s">
        <v>1884</v>
      </c>
      <c r="E54" s="29">
        <v>1</v>
      </c>
      <c r="F54" t="s">
        <v>1862</v>
      </c>
      <c r="G54" s="29">
        <v>147</v>
      </c>
      <c r="H54" s="28"/>
      <c r="I54" s="28"/>
      <c r="J54" s="28"/>
      <c r="L54" s="28"/>
    </row>
    <row r="55" spans="1:12" x14ac:dyDescent="0.2">
      <c r="A55" t="s">
        <v>1831</v>
      </c>
      <c r="B55" t="s">
        <v>1832</v>
      </c>
      <c r="C55" s="25" t="s">
        <v>1833</v>
      </c>
      <c r="D55" s="29" t="s">
        <v>1885</v>
      </c>
      <c r="E55" s="29">
        <v>1</v>
      </c>
      <c r="F55" t="s">
        <v>1864</v>
      </c>
      <c r="G55" s="29">
        <v>35</v>
      </c>
      <c r="H55" s="28"/>
      <c r="I55" s="28"/>
      <c r="J55" s="28"/>
      <c r="L55" s="28"/>
    </row>
    <row r="56" spans="1:12" x14ac:dyDescent="0.2">
      <c r="A56" t="s">
        <v>1831</v>
      </c>
      <c r="B56" t="s">
        <v>1832</v>
      </c>
      <c r="C56" s="25" t="s">
        <v>1833</v>
      </c>
      <c r="D56" s="29" t="s">
        <v>1886</v>
      </c>
      <c r="E56" s="29">
        <v>1</v>
      </c>
      <c r="F56" t="s">
        <v>1864</v>
      </c>
      <c r="G56" s="29">
        <v>9</v>
      </c>
      <c r="H56" s="28"/>
      <c r="I56" s="28"/>
      <c r="J56" s="28"/>
      <c r="L56" s="28"/>
    </row>
    <row r="57" spans="1:12" x14ac:dyDescent="0.2">
      <c r="A57" t="s">
        <v>1831</v>
      </c>
      <c r="B57" t="s">
        <v>1832</v>
      </c>
      <c r="C57" s="25" t="s">
        <v>1833</v>
      </c>
      <c r="D57" s="29">
        <v>116</v>
      </c>
      <c r="E57" s="29">
        <v>1</v>
      </c>
      <c r="F57" t="s">
        <v>1887</v>
      </c>
      <c r="H57" s="28"/>
      <c r="I57" s="28"/>
      <c r="J57" s="28"/>
    </row>
    <row r="58" spans="1:12" x14ac:dyDescent="0.2">
      <c r="A58" t="s">
        <v>1831</v>
      </c>
      <c r="B58" t="s">
        <v>1832</v>
      </c>
      <c r="C58" s="25" t="s">
        <v>1833</v>
      </c>
      <c r="D58" s="29">
        <v>117</v>
      </c>
      <c r="E58" s="29">
        <v>1</v>
      </c>
      <c r="F58" t="s">
        <v>1860</v>
      </c>
      <c r="G58" s="29">
        <v>458</v>
      </c>
      <c r="H58" s="28"/>
      <c r="I58" s="28"/>
      <c r="J58" s="28"/>
    </row>
    <row r="59" spans="1:12" x14ac:dyDescent="0.2">
      <c r="A59" t="s">
        <v>1831</v>
      </c>
      <c r="B59" t="s">
        <v>1832</v>
      </c>
      <c r="C59" s="25" t="s">
        <v>1833</v>
      </c>
      <c r="D59" s="29" t="s">
        <v>71</v>
      </c>
      <c r="E59" s="29">
        <v>1</v>
      </c>
      <c r="F59" t="s">
        <v>1866</v>
      </c>
      <c r="G59" s="29">
        <v>54</v>
      </c>
      <c r="H59" s="28"/>
      <c r="I59" s="28"/>
      <c r="J59" s="28"/>
      <c r="L59" s="28"/>
    </row>
    <row r="60" spans="1:12" x14ac:dyDescent="0.2">
      <c r="A60" t="s">
        <v>1831</v>
      </c>
      <c r="B60" t="s">
        <v>1832</v>
      </c>
      <c r="C60" s="25" t="s">
        <v>1833</v>
      </c>
      <c r="D60" s="29" t="s">
        <v>72</v>
      </c>
      <c r="E60" s="29">
        <v>1</v>
      </c>
      <c r="F60" t="s">
        <v>1841</v>
      </c>
      <c r="G60" s="29">
        <v>18</v>
      </c>
      <c r="H60" s="28"/>
      <c r="I60" s="28"/>
      <c r="J60" s="28"/>
      <c r="L60" s="28"/>
    </row>
    <row r="61" spans="1:12" x14ac:dyDescent="0.2">
      <c r="A61" t="s">
        <v>1831</v>
      </c>
      <c r="B61" t="s">
        <v>1832</v>
      </c>
      <c r="C61" s="25" t="s">
        <v>1833</v>
      </c>
      <c r="D61" s="29" t="s">
        <v>73</v>
      </c>
      <c r="E61" s="29">
        <v>1</v>
      </c>
      <c r="F61" t="s">
        <v>1862</v>
      </c>
      <c r="G61" s="29">
        <v>113</v>
      </c>
      <c r="H61" s="28"/>
      <c r="I61" s="28"/>
      <c r="J61" s="28"/>
      <c r="L61" s="28"/>
    </row>
    <row r="62" spans="1:12" x14ac:dyDescent="0.2">
      <c r="A62" t="s">
        <v>1831</v>
      </c>
      <c r="B62" t="s">
        <v>1832</v>
      </c>
      <c r="C62" s="25" t="s">
        <v>1833</v>
      </c>
      <c r="D62" s="29" t="s">
        <v>74</v>
      </c>
      <c r="E62" s="29">
        <v>1</v>
      </c>
      <c r="F62" t="s">
        <v>1862</v>
      </c>
      <c r="G62" s="29">
        <v>147</v>
      </c>
      <c r="H62" s="28"/>
      <c r="I62" s="28"/>
      <c r="J62" s="28"/>
      <c r="L62" s="28"/>
    </row>
    <row r="63" spans="1:12" x14ac:dyDescent="0.2">
      <c r="A63" t="s">
        <v>1831</v>
      </c>
      <c r="B63" t="s">
        <v>1832</v>
      </c>
      <c r="C63" s="25" t="s">
        <v>1833</v>
      </c>
      <c r="D63" s="29" t="s">
        <v>75</v>
      </c>
      <c r="E63" s="29">
        <v>1</v>
      </c>
      <c r="F63" t="s">
        <v>1864</v>
      </c>
      <c r="G63" s="29">
        <v>35</v>
      </c>
      <c r="H63" s="28"/>
      <c r="I63" s="28"/>
      <c r="J63" s="28"/>
      <c r="L63" s="28"/>
    </row>
    <row r="64" spans="1:12" x14ac:dyDescent="0.2">
      <c r="A64" t="s">
        <v>1831</v>
      </c>
      <c r="B64" t="s">
        <v>1832</v>
      </c>
      <c r="C64" s="25" t="s">
        <v>1833</v>
      </c>
      <c r="D64" s="29" t="s">
        <v>76</v>
      </c>
      <c r="E64" s="29">
        <v>1</v>
      </c>
      <c r="F64" t="s">
        <v>1864</v>
      </c>
      <c r="G64" s="29">
        <v>9</v>
      </c>
      <c r="H64" s="28"/>
      <c r="I64" s="28"/>
      <c r="J64" s="28"/>
      <c r="L64" s="28"/>
    </row>
    <row r="65" spans="1:10" x14ac:dyDescent="0.2">
      <c r="A65" t="s">
        <v>1831</v>
      </c>
      <c r="B65" t="s">
        <v>1832</v>
      </c>
      <c r="C65" s="25" t="s">
        <v>1833</v>
      </c>
      <c r="D65" s="29">
        <v>118</v>
      </c>
      <c r="E65" s="29">
        <v>1</v>
      </c>
      <c r="F65" t="s">
        <v>1860</v>
      </c>
      <c r="G65" s="29">
        <v>559</v>
      </c>
      <c r="H65" s="28"/>
      <c r="I65" s="28"/>
      <c r="J65" s="28"/>
    </row>
    <row r="66" spans="1:10" x14ac:dyDescent="0.2">
      <c r="A66" t="s">
        <v>1831</v>
      </c>
      <c r="B66" t="s">
        <v>1832</v>
      </c>
      <c r="C66" s="25" t="s">
        <v>1833</v>
      </c>
      <c r="D66" s="29" t="s">
        <v>78</v>
      </c>
      <c r="E66" s="29">
        <v>1</v>
      </c>
      <c r="F66" t="s">
        <v>1862</v>
      </c>
      <c r="G66" s="29">
        <v>131</v>
      </c>
      <c r="H66" s="28"/>
      <c r="I66" s="28"/>
      <c r="J66" s="28"/>
    </row>
    <row r="67" spans="1:10" x14ac:dyDescent="0.2">
      <c r="A67" t="s">
        <v>1831</v>
      </c>
      <c r="B67" t="s">
        <v>1832</v>
      </c>
      <c r="C67" s="25" t="s">
        <v>1833</v>
      </c>
      <c r="D67" s="29" t="s">
        <v>79</v>
      </c>
      <c r="E67" s="29">
        <v>1</v>
      </c>
      <c r="F67" t="s">
        <v>1864</v>
      </c>
      <c r="G67" s="29">
        <v>29</v>
      </c>
      <c r="H67" s="28"/>
      <c r="I67" s="28"/>
      <c r="J67" s="28"/>
    </row>
    <row r="68" spans="1:10" x14ac:dyDescent="0.2">
      <c r="A68" t="s">
        <v>1831</v>
      </c>
      <c r="B68" t="s">
        <v>1832</v>
      </c>
      <c r="C68" s="25" t="s">
        <v>1833</v>
      </c>
      <c r="D68" s="29" t="s">
        <v>80</v>
      </c>
      <c r="E68" s="29">
        <v>1</v>
      </c>
      <c r="F68" t="s">
        <v>1866</v>
      </c>
      <c r="G68" s="29">
        <v>54</v>
      </c>
      <c r="H68" s="28"/>
      <c r="I68" s="28"/>
      <c r="J68" s="28"/>
    </row>
    <row r="69" spans="1:10" x14ac:dyDescent="0.2">
      <c r="A69" t="s">
        <v>1831</v>
      </c>
      <c r="B69" t="s">
        <v>1832</v>
      </c>
      <c r="C69" s="25" t="s">
        <v>1833</v>
      </c>
      <c r="D69" s="29" t="s">
        <v>81</v>
      </c>
      <c r="E69" s="29">
        <v>1</v>
      </c>
      <c r="F69" t="s">
        <v>1864</v>
      </c>
      <c r="G69" s="29">
        <v>7</v>
      </c>
      <c r="H69" s="28"/>
      <c r="I69" s="28"/>
      <c r="J69" s="28"/>
    </row>
    <row r="70" spans="1:10" x14ac:dyDescent="0.2">
      <c r="A70" t="s">
        <v>1831</v>
      </c>
      <c r="B70" t="s">
        <v>1832</v>
      </c>
      <c r="C70" s="25" t="s">
        <v>1833</v>
      </c>
      <c r="D70" s="29" t="s">
        <v>82</v>
      </c>
      <c r="E70" s="29">
        <v>1</v>
      </c>
      <c r="F70" t="s">
        <v>1862</v>
      </c>
      <c r="G70" s="29">
        <v>132</v>
      </c>
      <c r="H70" s="28"/>
      <c r="I70" s="28"/>
      <c r="J70" s="28"/>
    </row>
    <row r="71" spans="1:10" x14ac:dyDescent="0.2">
      <c r="A71" t="s">
        <v>1831</v>
      </c>
      <c r="B71" t="s">
        <v>1832</v>
      </c>
      <c r="C71" s="25" t="s">
        <v>1833</v>
      </c>
      <c r="D71" s="29" t="s">
        <v>83</v>
      </c>
      <c r="E71" s="29">
        <v>1</v>
      </c>
      <c r="F71" t="s">
        <v>1862</v>
      </c>
      <c r="G71" s="29">
        <v>135</v>
      </c>
      <c r="H71" s="28"/>
      <c r="I71" s="28"/>
      <c r="J71" s="28"/>
    </row>
    <row r="72" spans="1:10" x14ac:dyDescent="0.2">
      <c r="A72" t="s">
        <v>1831</v>
      </c>
      <c r="B72" t="s">
        <v>1832</v>
      </c>
      <c r="C72" s="25" t="s">
        <v>1833</v>
      </c>
      <c r="D72" s="29" t="s">
        <v>1888</v>
      </c>
      <c r="E72" s="29">
        <v>1</v>
      </c>
      <c r="F72" t="s">
        <v>1862</v>
      </c>
      <c r="G72" s="29">
        <v>113</v>
      </c>
      <c r="H72" s="28"/>
      <c r="I72" s="28"/>
      <c r="J72" s="28"/>
    </row>
    <row r="73" spans="1:10" x14ac:dyDescent="0.2">
      <c r="A73" t="s">
        <v>1831</v>
      </c>
      <c r="B73" t="s">
        <v>1832</v>
      </c>
      <c r="C73" s="25" t="s">
        <v>1833</v>
      </c>
      <c r="D73" s="29" t="s">
        <v>1889</v>
      </c>
      <c r="E73" s="29">
        <v>1</v>
      </c>
      <c r="F73" t="s">
        <v>1841</v>
      </c>
      <c r="G73" s="29">
        <v>18</v>
      </c>
      <c r="H73" s="28"/>
      <c r="I73" s="28"/>
      <c r="J73" s="28"/>
    </row>
    <row r="74" spans="1:10" x14ac:dyDescent="0.2">
      <c r="A74" t="s">
        <v>1831</v>
      </c>
      <c r="B74" t="s">
        <v>1832</v>
      </c>
      <c r="C74" s="25" t="s">
        <v>1833</v>
      </c>
      <c r="D74" s="29" t="s">
        <v>1890</v>
      </c>
      <c r="E74" s="29">
        <v>1</v>
      </c>
      <c r="F74" t="s">
        <v>1866</v>
      </c>
      <c r="G74" s="29">
        <v>54</v>
      </c>
      <c r="H74" s="28"/>
      <c r="I74" s="28"/>
      <c r="J74" s="28"/>
    </row>
    <row r="75" spans="1:10" x14ac:dyDescent="0.2">
      <c r="A75" t="s">
        <v>1831</v>
      </c>
      <c r="B75" t="s">
        <v>1832</v>
      </c>
      <c r="C75" s="25" t="s">
        <v>1833</v>
      </c>
      <c r="D75" s="29" t="s">
        <v>1891</v>
      </c>
      <c r="E75" s="29">
        <v>1</v>
      </c>
      <c r="F75" t="s">
        <v>1864</v>
      </c>
      <c r="G75" s="29">
        <v>12</v>
      </c>
      <c r="H75" s="28"/>
      <c r="I75" s="28"/>
      <c r="J75" s="28"/>
    </row>
    <row r="76" spans="1:10" x14ac:dyDescent="0.2">
      <c r="A76" t="s">
        <v>1831</v>
      </c>
      <c r="B76" t="s">
        <v>1832</v>
      </c>
      <c r="C76" s="25" t="s">
        <v>1833</v>
      </c>
      <c r="D76" s="29">
        <v>119</v>
      </c>
      <c r="E76" s="29">
        <v>1</v>
      </c>
      <c r="F76" t="s">
        <v>1842</v>
      </c>
      <c r="G76" s="29">
        <v>182</v>
      </c>
      <c r="H76" s="28"/>
      <c r="I76" s="28"/>
      <c r="J76" s="28"/>
    </row>
    <row r="77" spans="1:10" x14ac:dyDescent="0.2">
      <c r="A77" t="s">
        <v>1831</v>
      </c>
      <c r="B77" t="s">
        <v>1832</v>
      </c>
      <c r="C77" s="25" t="s">
        <v>1833</v>
      </c>
      <c r="D77" s="29" t="s">
        <v>96</v>
      </c>
      <c r="E77" s="29">
        <v>1</v>
      </c>
      <c r="F77" t="s">
        <v>1892</v>
      </c>
      <c r="G77" s="29">
        <v>54</v>
      </c>
      <c r="H77" s="28"/>
      <c r="I77" s="28"/>
      <c r="J77" s="28"/>
    </row>
    <row r="78" spans="1:10" x14ac:dyDescent="0.2">
      <c r="A78" t="s">
        <v>1831</v>
      </c>
      <c r="B78" t="s">
        <v>1832</v>
      </c>
      <c r="C78" s="25" t="s">
        <v>1833</v>
      </c>
      <c r="D78" s="29" t="s">
        <v>98</v>
      </c>
      <c r="E78" s="29">
        <v>1</v>
      </c>
      <c r="F78" t="s">
        <v>1893</v>
      </c>
      <c r="G78" s="29">
        <v>86</v>
      </c>
      <c r="H78" s="28"/>
      <c r="I78" s="28"/>
      <c r="J78" s="28"/>
    </row>
    <row r="79" spans="1:10" x14ac:dyDescent="0.2">
      <c r="A79" t="s">
        <v>1831</v>
      </c>
      <c r="B79" t="s">
        <v>1832</v>
      </c>
      <c r="C79" s="25" t="s">
        <v>1833</v>
      </c>
      <c r="D79" s="29">
        <v>121</v>
      </c>
      <c r="E79" s="29">
        <v>1</v>
      </c>
      <c r="F79" t="s">
        <v>1860</v>
      </c>
      <c r="G79" s="29">
        <v>636</v>
      </c>
      <c r="H79" s="28"/>
      <c r="I79" s="28"/>
      <c r="J79" s="28"/>
    </row>
    <row r="80" spans="1:10" x14ac:dyDescent="0.2">
      <c r="A80" t="s">
        <v>1831</v>
      </c>
      <c r="B80" t="s">
        <v>1832</v>
      </c>
      <c r="C80" s="25" t="s">
        <v>1833</v>
      </c>
      <c r="D80" s="29" t="s">
        <v>1507</v>
      </c>
      <c r="E80" s="29">
        <v>1</v>
      </c>
      <c r="F80" t="s">
        <v>1866</v>
      </c>
      <c r="G80" s="29">
        <v>63</v>
      </c>
      <c r="H80" s="28"/>
      <c r="I80" s="28"/>
      <c r="J80" s="28"/>
    </row>
    <row r="81" spans="1:10" x14ac:dyDescent="0.2">
      <c r="A81" t="s">
        <v>1831</v>
      </c>
      <c r="B81" t="s">
        <v>1832</v>
      </c>
      <c r="C81" s="25" t="s">
        <v>1833</v>
      </c>
      <c r="D81" s="29" t="s">
        <v>1509</v>
      </c>
      <c r="E81" s="29">
        <v>1</v>
      </c>
      <c r="F81" t="s">
        <v>1866</v>
      </c>
      <c r="G81" s="29">
        <v>77</v>
      </c>
      <c r="H81" s="28"/>
      <c r="I81" s="28"/>
      <c r="J81" s="28"/>
    </row>
    <row r="82" spans="1:10" x14ac:dyDescent="0.2">
      <c r="A82" t="s">
        <v>1831</v>
      </c>
      <c r="B82" t="s">
        <v>1832</v>
      </c>
      <c r="C82" s="25" t="s">
        <v>1833</v>
      </c>
      <c r="D82" s="29" t="s">
        <v>1510</v>
      </c>
      <c r="E82" s="29">
        <v>1</v>
      </c>
      <c r="F82" t="s">
        <v>1841</v>
      </c>
      <c r="G82" s="29">
        <v>18</v>
      </c>
      <c r="H82" s="28"/>
      <c r="I82" s="28"/>
      <c r="J82" s="28"/>
    </row>
    <row r="83" spans="1:10" x14ac:dyDescent="0.2">
      <c r="A83" t="s">
        <v>1831</v>
      </c>
      <c r="B83" t="s">
        <v>1832</v>
      </c>
      <c r="C83" s="25" t="s">
        <v>1833</v>
      </c>
      <c r="D83" s="29" t="s">
        <v>1511</v>
      </c>
      <c r="E83" s="29">
        <v>1</v>
      </c>
      <c r="F83" t="s">
        <v>1862</v>
      </c>
      <c r="G83" s="29">
        <v>113</v>
      </c>
      <c r="H83" s="28"/>
      <c r="I83" s="28"/>
      <c r="J83" s="28"/>
    </row>
    <row r="84" spans="1:10" x14ac:dyDescent="0.2">
      <c r="A84" t="s">
        <v>1831</v>
      </c>
      <c r="B84" t="s">
        <v>1832</v>
      </c>
      <c r="C84" s="25" t="s">
        <v>1833</v>
      </c>
      <c r="D84" s="29" t="s">
        <v>1512</v>
      </c>
      <c r="E84" s="29">
        <v>1</v>
      </c>
      <c r="F84" t="s">
        <v>1862</v>
      </c>
      <c r="G84" s="29">
        <v>118</v>
      </c>
      <c r="H84" s="28"/>
      <c r="I84" s="28"/>
      <c r="J84" s="28"/>
    </row>
    <row r="85" spans="1:10" x14ac:dyDescent="0.2">
      <c r="A85" t="s">
        <v>1831</v>
      </c>
      <c r="B85" t="s">
        <v>1832</v>
      </c>
      <c r="C85" s="25" t="s">
        <v>1833</v>
      </c>
      <c r="D85" s="29" t="s">
        <v>1513</v>
      </c>
      <c r="E85" s="29">
        <v>1</v>
      </c>
      <c r="F85" t="s">
        <v>1862</v>
      </c>
      <c r="G85" s="29">
        <v>117</v>
      </c>
      <c r="H85" s="28"/>
      <c r="I85" s="28"/>
      <c r="J85" s="28"/>
    </row>
    <row r="86" spans="1:10" x14ac:dyDescent="0.2">
      <c r="A86" t="s">
        <v>1831</v>
      </c>
      <c r="B86" t="s">
        <v>1832</v>
      </c>
      <c r="C86" s="25" t="s">
        <v>1833</v>
      </c>
      <c r="D86" s="29" t="s">
        <v>1514</v>
      </c>
      <c r="E86" s="29">
        <v>1</v>
      </c>
      <c r="F86" t="s">
        <v>1862</v>
      </c>
      <c r="G86" s="29">
        <v>117</v>
      </c>
      <c r="H86" s="28"/>
      <c r="I86" s="28"/>
      <c r="J86" s="28"/>
    </row>
    <row r="87" spans="1:10" x14ac:dyDescent="0.2">
      <c r="A87" t="s">
        <v>1831</v>
      </c>
      <c r="B87" t="s">
        <v>1832</v>
      </c>
      <c r="C87" s="25" t="s">
        <v>1833</v>
      </c>
      <c r="D87" s="29">
        <v>122</v>
      </c>
      <c r="E87" s="29">
        <v>1</v>
      </c>
      <c r="F87" t="s">
        <v>1894</v>
      </c>
      <c r="G87" s="29">
        <v>147</v>
      </c>
      <c r="H87" s="28"/>
      <c r="I87" s="28"/>
      <c r="J87" s="28"/>
    </row>
    <row r="88" spans="1:10" x14ac:dyDescent="0.2">
      <c r="A88" t="s">
        <v>1831</v>
      </c>
      <c r="B88" t="s">
        <v>1832</v>
      </c>
      <c r="C88" s="25" t="s">
        <v>1833</v>
      </c>
      <c r="D88" s="29" t="s">
        <v>1895</v>
      </c>
      <c r="E88" s="29">
        <v>1</v>
      </c>
      <c r="F88" t="s">
        <v>1896</v>
      </c>
      <c r="G88" s="29">
        <v>267</v>
      </c>
      <c r="H88" s="28"/>
      <c r="I88" s="28"/>
      <c r="J88" s="28"/>
    </row>
    <row r="89" spans="1:10" x14ac:dyDescent="0.2">
      <c r="A89" t="s">
        <v>1831</v>
      </c>
      <c r="B89" t="s">
        <v>1832</v>
      </c>
      <c r="C89" s="25" t="s">
        <v>1833</v>
      </c>
      <c r="D89" s="29">
        <v>123</v>
      </c>
      <c r="E89" s="29">
        <v>1</v>
      </c>
      <c r="F89" t="s">
        <v>1897</v>
      </c>
      <c r="H89" s="28"/>
      <c r="I89" s="28"/>
      <c r="J89" s="28"/>
    </row>
    <row r="90" spans="1:10" x14ac:dyDescent="0.2">
      <c r="A90" t="s">
        <v>1831</v>
      </c>
      <c r="B90" t="s">
        <v>1832</v>
      </c>
      <c r="C90" s="25" t="s">
        <v>1833</v>
      </c>
      <c r="D90" s="29">
        <v>124</v>
      </c>
      <c r="E90" s="29">
        <v>1</v>
      </c>
      <c r="F90" t="s">
        <v>1898</v>
      </c>
      <c r="H90" s="28"/>
      <c r="I90" s="28"/>
      <c r="J90" s="28"/>
    </row>
    <row r="91" spans="1:10" x14ac:dyDescent="0.2">
      <c r="A91" t="s">
        <v>1831</v>
      </c>
      <c r="B91" t="s">
        <v>1832</v>
      </c>
      <c r="C91" s="25" t="s">
        <v>1833</v>
      </c>
      <c r="D91" s="29">
        <v>130</v>
      </c>
      <c r="E91" s="29">
        <v>1</v>
      </c>
      <c r="F91" t="s">
        <v>1859</v>
      </c>
      <c r="H91" s="28"/>
      <c r="I91" s="28"/>
      <c r="J91" s="28"/>
    </row>
    <row r="92" spans="1:10" x14ac:dyDescent="0.2">
      <c r="A92" t="s">
        <v>1831</v>
      </c>
      <c r="B92" t="s">
        <v>1832</v>
      </c>
      <c r="C92" s="25" t="s">
        <v>1833</v>
      </c>
      <c r="D92" s="29">
        <v>131</v>
      </c>
      <c r="E92" s="29">
        <v>1</v>
      </c>
      <c r="F92" t="s">
        <v>1860</v>
      </c>
      <c r="G92" s="29">
        <v>571</v>
      </c>
      <c r="H92" s="28"/>
      <c r="I92" s="28"/>
      <c r="J92" s="28"/>
    </row>
    <row r="93" spans="1:10" x14ac:dyDescent="0.2">
      <c r="A93" t="s">
        <v>1831</v>
      </c>
      <c r="B93" t="s">
        <v>1832</v>
      </c>
      <c r="C93" s="25" t="s">
        <v>1833</v>
      </c>
      <c r="D93" s="29" t="s">
        <v>114</v>
      </c>
      <c r="E93" s="29">
        <v>1</v>
      </c>
      <c r="F93" t="s">
        <v>1862</v>
      </c>
      <c r="G93" s="29">
        <v>129</v>
      </c>
      <c r="H93" s="28"/>
      <c r="I93" s="28"/>
      <c r="J93" s="28"/>
    </row>
    <row r="94" spans="1:10" x14ac:dyDescent="0.2">
      <c r="A94" t="s">
        <v>1831</v>
      </c>
      <c r="B94" t="s">
        <v>1832</v>
      </c>
      <c r="C94" s="25" t="s">
        <v>1833</v>
      </c>
      <c r="D94" s="29" t="s">
        <v>115</v>
      </c>
      <c r="E94" s="29">
        <v>1</v>
      </c>
      <c r="F94" t="s">
        <v>1864</v>
      </c>
      <c r="G94" s="29">
        <v>29</v>
      </c>
      <c r="H94" s="28"/>
      <c r="I94" s="28"/>
      <c r="J94" s="28"/>
    </row>
    <row r="95" spans="1:10" x14ac:dyDescent="0.2">
      <c r="A95" t="s">
        <v>1831</v>
      </c>
      <c r="B95" t="s">
        <v>1832</v>
      </c>
      <c r="C95" s="25" t="s">
        <v>1833</v>
      </c>
      <c r="D95" s="29" t="s">
        <v>116</v>
      </c>
      <c r="E95" s="29">
        <v>1</v>
      </c>
      <c r="F95" t="s">
        <v>1866</v>
      </c>
      <c r="G95" s="29">
        <v>53</v>
      </c>
      <c r="H95" s="28"/>
      <c r="I95" s="28"/>
      <c r="J95" s="28"/>
    </row>
    <row r="96" spans="1:10" x14ac:dyDescent="0.2">
      <c r="A96" t="s">
        <v>1831</v>
      </c>
      <c r="B96" t="s">
        <v>1832</v>
      </c>
      <c r="C96" s="25" t="s">
        <v>1833</v>
      </c>
      <c r="D96" s="29" t="s">
        <v>117</v>
      </c>
      <c r="E96" s="29">
        <v>1</v>
      </c>
      <c r="F96" t="s">
        <v>1864</v>
      </c>
      <c r="G96" s="29">
        <v>7</v>
      </c>
      <c r="H96" s="28"/>
      <c r="I96" s="28"/>
      <c r="J96" s="28"/>
    </row>
    <row r="97" spans="1:10" x14ac:dyDescent="0.2">
      <c r="A97" t="s">
        <v>1831</v>
      </c>
      <c r="B97" t="s">
        <v>1832</v>
      </c>
      <c r="C97" s="25" t="s">
        <v>1833</v>
      </c>
      <c r="D97" s="29" t="s">
        <v>118</v>
      </c>
      <c r="E97" s="29">
        <v>1</v>
      </c>
      <c r="F97" t="s">
        <v>1862</v>
      </c>
      <c r="G97" s="29">
        <v>112</v>
      </c>
      <c r="H97" s="28"/>
      <c r="I97" s="28"/>
      <c r="J97" s="28"/>
    </row>
    <row r="98" spans="1:10" x14ac:dyDescent="0.2">
      <c r="A98" t="s">
        <v>1831</v>
      </c>
      <c r="B98" t="s">
        <v>1832</v>
      </c>
      <c r="C98" s="25" t="s">
        <v>1833</v>
      </c>
      <c r="D98" s="29" t="s">
        <v>119</v>
      </c>
      <c r="E98" s="29">
        <v>1</v>
      </c>
      <c r="F98" t="s">
        <v>1862</v>
      </c>
      <c r="G98" s="29">
        <v>115</v>
      </c>
      <c r="H98" s="28"/>
      <c r="I98" s="28"/>
      <c r="J98" s="28"/>
    </row>
    <row r="99" spans="1:10" x14ac:dyDescent="0.2">
      <c r="A99" t="s">
        <v>1831</v>
      </c>
      <c r="B99" t="s">
        <v>1832</v>
      </c>
      <c r="C99" s="25" t="s">
        <v>1833</v>
      </c>
      <c r="D99" s="29" t="s">
        <v>1899</v>
      </c>
      <c r="E99" s="29">
        <v>1</v>
      </c>
      <c r="F99" t="s">
        <v>1862</v>
      </c>
      <c r="G99" s="29">
        <v>132</v>
      </c>
      <c r="H99" s="28"/>
      <c r="I99" s="28"/>
      <c r="J99" s="28"/>
    </row>
    <row r="100" spans="1:10" x14ac:dyDescent="0.2">
      <c r="A100" t="s">
        <v>1831</v>
      </c>
      <c r="B100" t="s">
        <v>1832</v>
      </c>
      <c r="C100" s="25" t="s">
        <v>1833</v>
      </c>
      <c r="D100" s="29" t="s">
        <v>1900</v>
      </c>
      <c r="E100" s="29">
        <v>1</v>
      </c>
      <c r="F100" t="s">
        <v>1864</v>
      </c>
      <c r="G100" s="29">
        <v>18</v>
      </c>
      <c r="H100" s="28"/>
      <c r="I100" s="28"/>
      <c r="J100" s="28"/>
    </row>
    <row r="101" spans="1:10" x14ac:dyDescent="0.2">
      <c r="A101" t="s">
        <v>1831</v>
      </c>
      <c r="B101" t="s">
        <v>1832</v>
      </c>
      <c r="C101" s="25" t="s">
        <v>1833</v>
      </c>
      <c r="D101" s="29" t="s">
        <v>1901</v>
      </c>
      <c r="E101" s="29">
        <v>1</v>
      </c>
      <c r="F101" t="s">
        <v>1866</v>
      </c>
      <c r="G101" s="29">
        <v>54</v>
      </c>
      <c r="H101" s="28"/>
      <c r="I101" s="28"/>
      <c r="J101" s="28"/>
    </row>
    <row r="102" spans="1:10" x14ac:dyDescent="0.2">
      <c r="A102" t="s">
        <v>1831</v>
      </c>
      <c r="B102" t="s">
        <v>1832</v>
      </c>
      <c r="C102" s="25" t="s">
        <v>1833</v>
      </c>
      <c r="D102" s="29">
        <v>132</v>
      </c>
      <c r="E102" s="29">
        <v>1</v>
      </c>
      <c r="F102" t="s">
        <v>1860</v>
      </c>
      <c r="G102" s="29">
        <v>572</v>
      </c>
      <c r="H102" s="28"/>
      <c r="I102" s="28"/>
      <c r="J102" s="28"/>
    </row>
    <row r="103" spans="1:10" x14ac:dyDescent="0.2">
      <c r="A103" t="s">
        <v>1831</v>
      </c>
      <c r="B103" t="s">
        <v>1832</v>
      </c>
      <c r="C103" s="25" t="s">
        <v>1833</v>
      </c>
      <c r="D103" s="29" t="s">
        <v>121</v>
      </c>
      <c r="E103" s="29">
        <v>1</v>
      </c>
      <c r="F103" t="s">
        <v>1862</v>
      </c>
      <c r="G103" s="29">
        <v>131</v>
      </c>
      <c r="H103" s="28"/>
      <c r="I103" s="28"/>
      <c r="J103" s="28"/>
    </row>
    <row r="104" spans="1:10" x14ac:dyDescent="0.2">
      <c r="A104" t="s">
        <v>1831</v>
      </c>
      <c r="B104" t="s">
        <v>1832</v>
      </c>
      <c r="C104" s="25" t="s">
        <v>1833</v>
      </c>
      <c r="D104" s="29" t="s">
        <v>122</v>
      </c>
      <c r="E104" s="29">
        <v>1</v>
      </c>
      <c r="F104" t="s">
        <v>1864</v>
      </c>
      <c r="G104" s="29">
        <v>30</v>
      </c>
      <c r="H104" s="28"/>
      <c r="I104" s="28"/>
      <c r="J104" s="28"/>
    </row>
    <row r="105" spans="1:10" x14ac:dyDescent="0.2">
      <c r="A105" t="s">
        <v>1831</v>
      </c>
      <c r="B105" t="s">
        <v>1832</v>
      </c>
      <c r="C105" s="25" t="s">
        <v>1833</v>
      </c>
      <c r="D105" s="29" t="s">
        <v>123</v>
      </c>
      <c r="E105" s="29">
        <v>1</v>
      </c>
      <c r="F105" t="s">
        <v>1866</v>
      </c>
      <c r="G105" s="29">
        <v>54</v>
      </c>
      <c r="H105" s="28"/>
      <c r="I105" s="28"/>
      <c r="J105" s="28"/>
    </row>
    <row r="106" spans="1:10" x14ac:dyDescent="0.2">
      <c r="A106" t="s">
        <v>1831</v>
      </c>
      <c r="B106" t="s">
        <v>1832</v>
      </c>
      <c r="C106" s="25" t="s">
        <v>1833</v>
      </c>
      <c r="D106" s="29" t="s">
        <v>124</v>
      </c>
      <c r="E106" s="29">
        <v>1</v>
      </c>
      <c r="F106" t="s">
        <v>1864</v>
      </c>
      <c r="G106" s="29">
        <v>7</v>
      </c>
      <c r="H106" s="28"/>
      <c r="I106" s="28"/>
      <c r="J106" s="28"/>
    </row>
    <row r="107" spans="1:10" x14ac:dyDescent="0.2">
      <c r="A107" t="s">
        <v>1831</v>
      </c>
      <c r="B107" t="s">
        <v>1832</v>
      </c>
      <c r="C107" s="25" t="s">
        <v>1833</v>
      </c>
      <c r="D107" s="29" t="s">
        <v>125</v>
      </c>
      <c r="E107" s="29">
        <v>1</v>
      </c>
      <c r="F107" t="s">
        <v>1862</v>
      </c>
      <c r="G107" s="29">
        <v>113</v>
      </c>
      <c r="H107" s="28"/>
      <c r="I107" s="28"/>
      <c r="J107" s="28"/>
    </row>
    <row r="108" spans="1:10" x14ac:dyDescent="0.2">
      <c r="A108" t="s">
        <v>1831</v>
      </c>
      <c r="B108" t="s">
        <v>1832</v>
      </c>
      <c r="C108" s="25" t="s">
        <v>1833</v>
      </c>
      <c r="D108" s="29" t="s">
        <v>126</v>
      </c>
      <c r="E108" s="29">
        <v>1</v>
      </c>
      <c r="F108" t="s">
        <v>1862</v>
      </c>
      <c r="G108" s="29">
        <v>115</v>
      </c>
      <c r="H108" s="28"/>
      <c r="I108" s="28"/>
      <c r="J108" s="28"/>
    </row>
    <row r="109" spans="1:10" x14ac:dyDescent="0.2">
      <c r="A109" t="s">
        <v>1831</v>
      </c>
      <c r="B109" t="s">
        <v>1832</v>
      </c>
      <c r="C109" s="25" t="s">
        <v>1833</v>
      </c>
      <c r="D109" s="29" t="s">
        <v>1902</v>
      </c>
      <c r="E109" s="29">
        <v>1</v>
      </c>
      <c r="F109" t="s">
        <v>1862</v>
      </c>
      <c r="G109" s="29">
        <v>1332</v>
      </c>
      <c r="H109" s="28"/>
      <c r="I109" s="28"/>
      <c r="J109" s="28"/>
    </row>
    <row r="110" spans="1:10" x14ac:dyDescent="0.2">
      <c r="A110" t="s">
        <v>1831</v>
      </c>
      <c r="B110" t="s">
        <v>1832</v>
      </c>
      <c r="C110" s="25" t="s">
        <v>1833</v>
      </c>
      <c r="D110" s="29" t="s">
        <v>1903</v>
      </c>
      <c r="E110" s="29">
        <v>1</v>
      </c>
      <c r="F110" t="s">
        <v>1864</v>
      </c>
      <c r="G110" s="29">
        <v>18</v>
      </c>
      <c r="H110" s="28"/>
      <c r="I110" s="28"/>
      <c r="J110" s="28"/>
    </row>
    <row r="111" spans="1:10" x14ac:dyDescent="0.2">
      <c r="A111" t="s">
        <v>1831</v>
      </c>
      <c r="B111" t="s">
        <v>1832</v>
      </c>
      <c r="C111" s="25" t="s">
        <v>1833</v>
      </c>
      <c r="D111" s="29" t="s">
        <v>1904</v>
      </c>
      <c r="E111" s="29">
        <v>1</v>
      </c>
      <c r="F111" t="s">
        <v>1866</v>
      </c>
      <c r="G111" s="29">
        <v>54</v>
      </c>
      <c r="H111" s="28"/>
      <c r="I111" s="28"/>
      <c r="J111" s="28"/>
    </row>
    <row r="112" spans="1:10" x14ac:dyDescent="0.2">
      <c r="A112" t="s">
        <v>1831</v>
      </c>
      <c r="B112" t="s">
        <v>1832</v>
      </c>
      <c r="C112" s="25" t="s">
        <v>1833</v>
      </c>
      <c r="D112" s="29">
        <v>133</v>
      </c>
      <c r="E112" s="29">
        <v>1</v>
      </c>
      <c r="F112" t="s">
        <v>1860</v>
      </c>
      <c r="G112" s="29">
        <v>572</v>
      </c>
      <c r="H112" s="28"/>
      <c r="I112" s="28"/>
      <c r="J112" s="28"/>
    </row>
    <row r="113" spans="1:10" x14ac:dyDescent="0.2">
      <c r="A113" t="s">
        <v>1831</v>
      </c>
      <c r="B113" t="s">
        <v>1832</v>
      </c>
      <c r="C113" s="25" t="s">
        <v>1833</v>
      </c>
      <c r="D113" s="29" t="s">
        <v>128</v>
      </c>
      <c r="E113" s="29">
        <v>1</v>
      </c>
      <c r="F113" t="s">
        <v>1862</v>
      </c>
      <c r="G113" s="29">
        <v>131</v>
      </c>
      <c r="H113" s="28"/>
      <c r="I113" s="28"/>
      <c r="J113" s="28"/>
    </row>
    <row r="114" spans="1:10" x14ac:dyDescent="0.2">
      <c r="A114" t="s">
        <v>1831</v>
      </c>
      <c r="B114" t="s">
        <v>1832</v>
      </c>
      <c r="C114" s="25" t="s">
        <v>1833</v>
      </c>
      <c r="D114" s="29" t="s">
        <v>129</v>
      </c>
      <c r="E114" s="29">
        <v>1</v>
      </c>
      <c r="F114" t="s">
        <v>1864</v>
      </c>
      <c r="G114" s="29">
        <v>30</v>
      </c>
      <c r="H114" s="28"/>
      <c r="I114" s="28"/>
      <c r="J114" s="28"/>
    </row>
    <row r="115" spans="1:10" x14ac:dyDescent="0.2">
      <c r="A115" t="s">
        <v>1831</v>
      </c>
      <c r="B115" t="s">
        <v>1832</v>
      </c>
      <c r="C115" s="25" t="s">
        <v>1833</v>
      </c>
      <c r="D115" s="29" t="s">
        <v>130</v>
      </c>
      <c r="E115" s="29">
        <v>1</v>
      </c>
      <c r="F115" t="s">
        <v>1866</v>
      </c>
      <c r="G115" s="29">
        <v>54</v>
      </c>
      <c r="H115" s="28"/>
      <c r="I115" s="28"/>
      <c r="J115" s="28"/>
    </row>
    <row r="116" spans="1:10" x14ac:dyDescent="0.2">
      <c r="A116" t="s">
        <v>1831</v>
      </c>
      <c r="B116" t="s">
        <v>1832</v>
      </c>
      <c r="C116" s="25" t="s">
        <v>1833</v>
      </c>
      <c r="D116" s="29" t="s">
        <v>131</v>
      </c>
      <c r="E116" s="29">
        <v>1</v>
      </c>
      <c r="F116" t="s">
        <v>1864</v>
      </c>
      <c r="G116" s="29">
        <v>7</v>
      </c>
      <c r="H116" s="28"/>
      <c r="I116" s="28"/>
      <c r="J116" s="28"/>
    </row>
    <row r="117" spans="1:10" x14ac:dyDescent="0.2">
      <c r="A117" t="s">
        <v>1831</v>
      </c>
      <c r="B117" t="s">
        <v>1832</v>
      </c>
      <c r="C117" s="25" t="s">
        <v>1833</v>
      </c>
      <c r="D117" s="29" t="s">
        <v>132</v>
      </c>
      <c r="E117" s="29">
        <v>1</v>
      </c>
      <c r="F117" t="s">
        <v>1862</v>
      </c>
      <c r="G117" s="29">
        <v>113</v>
      </c>
      <c r="H117" s="28"/>
      <c r="I117" s="28"/>
      <c r="J117" s="28"/>
    </row>
    <row r="118" spans="1:10" x14ac:dyDescent="0.2">
      <c r="A118" t="s">
        <v>1831</v>
      </c>
      <c r="B118" t="s">
        <v>1832</v>
      </c>
      <c r="C118" s="25" t="s">
        <v>1833</v>
      </c>
      <c r="D118" s="29" t="s">
        <v>133</v>
      </c>
      <c r="E118" s="29">
        <v>1</v>
      </c>
      <c r="F118" t="s">
        <v>1862</v>
      </c>
      <c r="G118" s="29">
        <v>135</v>
      </c>
      <c r="H118" s="28"/>
      <c r="I118" s="28"/>
      <c r="J118" s="28"/>
    </row>
    <row r="119" spans="1:10" x14ac:dyDescent="0.2">
      <c r="A119" t="s">
        <v>1831</v>
      </c>
      <c r="B119" t="s">
        <v>1832</v>
      </c>
      <c r="C119" s="25" t="s">
        <v>1833</v>
      </c>
      <c r="D119" s="29" t="s">
        <v>1905</v>
      </c>
      <c r="E119" s="29">
        <v>1</v>
      </c>
      <c r="F119" t="s">
        <v>1862</v>
      </c>
      <c r="G119" s="29">
        <v>132</v>
      </c>
      <c r="H119" s="28"/>
      <c r="I119" s="28"/>
      <c r="J119" s="28"/>
    </row>
    <row r="120" spans="1:10" x14ac:dyDescent="0.2">
      <c r="A120" t="s">
        <v>1831</v>
      </c>
      <c r="B120" t="s">
        <v>1832</v>
      </c>
      <c r="C120" s="25" t="s">
        <v>1833</v>
      </c>
      <c r="D120" s="29" t="s">
        <v>1906</v>
      </c>
      <c r="E120" s="29">
        <v>1</v>
      </c>
      <c r="F120" t="s">
        <v>1864</v>
      </c>
      <c r="G120" s="29">
        <v>18</v>
      </c>
      <c r="H120" s="28"/>
      <c r="I120" s="28"/>
      <c r="J120" s="28"/>
    </row>
    <row r="121" spans="1:10" x14ac:dyDescent="0.2">
      <c r="A121" t="s">
        <v>1831</v>
      </c>
      <c r="B121" t="s">
        <v>1832</v>
      </c>
      <c r="C121" s="25" t="s">
        <v>1833</v>
      </c>
      <c r="D121" s="29" t="s">
        <v>1907</v>
      </c>
      <c r="E121" s="29">
        <v>1</v>
      </c>
      <c r="F121" t="s">
        <v>1866</v>
      </c>
      <c r="G121" s="29">
        <v>54</v>
      </c>
      <c r="H121" s="28"/>
      <c r="I121" s="28"/>
      <c r="J121" s="28"/>
    </row>
    <row r="122" spans="1:10" x14ac:dyDescent="0.2">
      <c r="A122" t="s">
        <v>1831</v>
      </c>
      <c r="B122" t="s">
        <v>1832</v>
      </c>
      <c r="C122" s="25" t="s">
        <v>1833</v>
      </c>
      <c r="D122" s="29">
        <v>134</v>
      </c>
      <c r="E122" s="29">
        <v>1</v>
      </c>
      <c r="F122" t="s">
        <v>1860</v>
      </c>
      <c r="G122" s="29">
        <v>460</v>
      </c>
      <c r="H122" s="28"/>
      <c r="I122" s="28"/>
      <c r="J122" s="28"/>
    </row>
    <row r="123" spans="1:10" x14ac:dyDescent="0.2">
      <c r="A123" t="s">
        <v>1831</v>
      </c>
      <c r="B123" t="s">
        <v>1832</v>
      </c>
      <c r="C123" s="25" t="s">
        <v>1833</v>
      </c>
      <c r="D123" s="29" t="s">
        <v>135</v>
      </c>
      <c r="E123" s="29">
        <v>1</v>
      </c>
      <c r="F123" t="s">
        <v>1866</v>
      </c>
      <c r="G123" s="29">
        <v>52</v>
      </c>
      <c r="H123" s="28"/>
      <c r="I123" s="28"/>
      <c r="J123" s="28"/>
    </row>
    <row r="124" spans="1:10" x14ac:dyDescent="0.2">
      <c r="A124" t="s">
        <v>1831</v>
      </c>
      <c r="B124" t="s">
        <v>1832</v>
      </c>
      <c r="C124" s="25" t="s">
        <v>1833</v>
      </c>
      <c r="D124" s="29" t="s">
        <v>136</v>
      </c>
      <c r="E124" s="29">
        <v>1</v>
      </c>
      <c r="F124" t="s">
        <v>1864</v>
      </c>
      <c r="G124" s="29">
        <v>17</v>
      </c>
      <c r="H124" s="28"/>
      <c r="I124" s="28"/>
      <c r="J124" s="28"/>
    </row>
    <row r="125" spans="1:10" x14ac:dyDescent="0.2">
      <c r="A125" t="s">
        <v>1831</v>
      </c>
      <c r="B125" t="s">
        <v>1832</v>
      </c>
      <c r="C125" s="25" t="s">
        <v>1833</v>
      </c>
      <c r="D125" s="29" t="s">
        <v>137</v>
      </c>
      <c r="E125" s="29">
        <v>1</v>
      </c>
      <c r="F125" t="s">
        <v>1862</v>
      </c>
      <c r="G125" s="29">
        <v>109</v>
      </c>
      <c r="H125" s="28"/>
      <c r="I125" s="28"/>
      <c r="J125" s="28"/>
    </row>
    <row r="126" spans="1:10" x14ac:dyDescent="0.2">
      <c r="A126" t="s">
        <v>1831</v>
      </c>
      <c r="B126" t="s">
        <v>1832</v>
      </c>
      <c r="C126" s="25" t="s">
        <v>1833</v>
      </c>
      <c r="D126" s="29" t="s">
        <v>138</v>
      </c>
      <c r="E126" s="29">
        <v>1</v>
      </c>
      <c r="F126" t="s">
        <v>1862</v>
      </c>
      <c r="G126" s="29">
        <v>115</v>
      </c>
      <c r="H126" s="28"/>
      <c r="I126" s="28"/>
      <c r="J126" s="28"/>
    </row>
    <row r="127" spans="1:10" x14ac:dyDescent="0.2">
      <c r="A127" t="s">
        <v>1831</v>
      </c>
      <c r="B127" t="s">
        <v>1832</v>
      </c>
      <c r="C127" s="25" t="s">
        <v>1833</v>
      </c>
      <c r="D127" s="29" t="s">
        <v>139</v>
      </c>
      <c r="E127" s="29">
        <v>1</v>
      </c>
      <c r="F127" t="s">
        <v>1864</v>
      </c>
      <c r="G127" s="29">
        <v>37</v>
      </c>
      <c r="H127" s="28"/>
      <c r="I127" s="28"/>
      <c r="J127" s="28"/>
    </row>
    <row r="128" spans="1:10" x14ac:dyDescent="0.2">
      <c r="A128" t="s">
        <v>1831</v>
      </c>
      <c r="B128" t="s">
        <v>1832</v>
      </c>
      <c r="C128" s="25" t="s">
        <v>1833</v>
      </c>
      <c r="D128" s="29" t="s">
        <v>140</v>
      </c>
      <c r="E128" s="29">
        <v>1</v>
      </c>
      <c r="F128" t="s">
        <v>1864</v>
      </c>
      <c r="G128" s="29">
        <v>10</v>
      </c>
      <c r="H128" s="28"/>
      <c r="I128" s="28"/>
      <c r="J128" s="28"/>
    </row>
    <row r="129" spans="1:10" x14ac:dyDescent="0.2">
      <c r="A129" t="s">
        <v>1831</v>
      </c>
      <c r="B129" t="s">
        <v>1832</v>
      </c>
      <c r="C129" s="25" t="s">
        <v>1833</v>
      </c>
      <c r="D129" s="29">
        <v>135</v>
      </c>
      <c r="E129" s="29">
        <v>1</v>
      </c>
      <c r="F129" t="s">
        <v>1842</v>
      </c>
      <c r="H129" s="28"/>
      <c r="I129" s="28"/>
      <c r="J129" s="28"/>
    </row>
    <row r="130" spans="1:10" x14ac:dyDescent="0.2">
      <c r="A130" t="s">
        <v>1831</v>
      </c>
      <c r="B130" t="s">
        <v>1832</v>
      </c>
      <c r="C130" s="25" t="s">
        <v>1833</v>
      </c>
      <c r="D130" s="29" t="s">
        <v>1908</v>
      </c>
      <c r="E130" s="29">
        <v>1</v>
      </c>
      <c r="F130" t="s">
        <v>1841</v>
      </c>
      <c r="G130" s="29">
        <v>214</v>
      </c>
      <c r="H130" s="28"/>
      <c r="I130" s="28"/>
      <c r="J130" s="28"/>
    </row>
    <row r="131" spans="1:10" x14ac:dyDescent="0.2">
      <c r="A131" t="s">
        <v>1831</v>
      </c>
      <c r="B131" t="s">
        <v>1832</v>
      </c>
      <c r="C131" s="25" t="s">
        <v>1833</v>
      </c>
      <c r="D131" s="29">
        <v>137</v>
      </c>
      <c r="E131" s="29">
        <v>1</v>
      </c>
      <c r="F131" t="s">
        <v>1860</v>
      </c>
      <c r="G131" s="29">
        <v>760</v>
      </c>
      <c r="H131" s="28"/>
      <c r="I131" s="28"/>
      <c r="J131" s="28"/>
    </row>
    <row r="132" spans="1:10" x14ac:dyDescent="0.2">
      <c r="A132" t="s">
        <v>1831</v>
      </c>
      <c r="B132" t="s">
        <v>1832</v>
      </c>
      <c r="C132" s="25" t="s">
        <v>1833</v>
      </c>
      <c r="D132" s="29" t="s">
        <v>1909</v>
      </c>
      <c r="E132" s="29">
        <v>1</v>
      </c>
      <c r="F132" t="s">
        <v>1864</v>
      </c>
      <c r="G132" s="29">
        <v>26</v>
      </c>
      <c r="H132" s="28"/>
      <c r="I132" s="28"/>
      <c r="J132" s="28"/>
    </row>
    <row r="133" spans="1:10" x14ac:dyDescent="0.2">
      <c r="A133" t="s">
        <v>1831</v>
      </c>
      <c r="B133" t="s">
        <v>1832</v>
      </c>
      <c r="C133" s="25" t="s">
        <v>1833</v>
      </c>
      <c r="D133" s="29" t="s">
        <v>1910</v>
      </c>
      <c r="E133" s="29">
        <v>1</v>
      </c>
      <c r="F133" t="s">
        <v>1866</v>
      </c>
      <c r="G133" s="29">
        <v>55</v>
      </c>
      <c r="H133" s="28"/>
      <c r="I133" s="28"/>
      <c r="J133" s="28"/>
    </row>
    <row r="134" spans="1:10" x14ac:dyDescent="0.2">
      <c r="A134" t="s">
        <v>1831</v>
      </c>
      <c r="B134" t="s">
        <v>1832</v>
      </c>
      <c r="C134" s="25" t="s">
        <v>1833</v>
      </c>
      <c r="D134" s="29" t="s">
        <v>1911</v>
      </c>
      <c r="E134" s="29">
        <v>1</v>
      </c>
      <c r="F134" t="s">
        <v>1864</v>
      </c>
      <c r="G134" s="29">
        <v>7</v>
      </c>
      <c r="H134" s="28"/>
      <c r="I134" s="28"/>
      <c r="J134" s="28"/>
    </row>
    <row r="135" spans="1:10" x14ac:dyDescent="0.2">
      <c r="A135" t="s">
        <v>1831</v>
      </c>
      <c r="B135" t="s">
        <v>1832</v>
      </c>
      <c r="C135" s="25" t="s">
        <v>1833</v>
      </c>
      <c r="D135" s="29" t="s">
        <v>1912</v>
      </c>
      <c r="E135" s="29">
        <v>1</v>
      </c>
      <c r="F135" t="s">
        <v>1862</v>
      </c>
      <c r="G135" s="29">
        <v>134</v>
      </c>
      <c r="H135" s="28"/>
      <c r="I135" s="28"/>
      <c r="J135" s="28"/>
    </row>
    <row r="136" spans="1:10" x14ac:dyDescent="0.2">
      <c r="A136" t="s">
        <v>1831</v>
      </c>
      <c r="B136" t="s">
        <v>1832</v>
      </c>
      <c r="C136" s="25" t="s">
        <v>1833</v>
      </c>
      <c r="D136" s="29" t="s">
        <v>1913</v>
      </c>
      <c r="E136" s="29">
        <v>1</v>
      </c>
      <c r="F136" t="s">
        <v>1862</v>
      </c>
      <c r="G136" s="29">
        <v>134</v>
      </c>
      <c r="H136" s="28"/>
      <c r="I136" s="28"/>
      <c r="J136" s="28"/>
    </row>
    <row r="137" spans="1:10" x14ac:dyDescent="0.2">
      <c r="A137" t="s">
        <v>1831</v>
      </c>
      <c r="B137" t="s">
        <v>1832</v>
      </c>
      <c r="C137" s="25" t="s">
        <v>1833</v>
      </c>
      <c r="D137" s="29" t="s">
        <v>1914</v>
      </c>
      <c r="E137" s="29">
        <v>1</v>
      </c>
      <c r="F137" t="s">
        <v>1862</v>
      </c>
      <c r="G137" s="29">
        <v>115</v>
      </c>
      <c r="H137" s="28"/>
      <c r="I137" s="28"/>
      <c r="J137" s="28"/>
    </row>
    <row r="138" spans="1:10" x14ac:dyDescent="0.2">
      <c r="A138" t="s">
        <v>1831</v>
      </c>
      <c r="B138" t="s">
        <v>1832</v>
      </c>
      <c r="C138" s="25" t="s">
        <v>1833</v>
      </c>
      <c r="D138" s="29" t="s">
        <v>1915</v>
      </c>
      <c r="E138" s="29">
        <v>1</v>
      </c>
      <c r="F138" t="s">
        <v>1862</v>
      </c>
      <c r="G138" s="29">
        <v>111</v>
      </c>
      <c r="H138" s="28"/>
      <c r="I138" s="28"/>
      <c r="J138" s="28"/>
    </row>
    <row r="139" spans="1:10" x14ac:dyDescent="0.2">
      <c r="A139" t="s">
        <v>1831</v>
      </c>
      <c r="B139" t="s">
        <v>1832</v>
      </c>
      <c r="C139" s="25" t="s">
        <v>1833</v>
      </c>
      <c r="D139" s="29" t="s">
        <v>1916</v>
      </c>
      <c r="E139" s="29">
        <v>1</v>
      </c>
      <c r="F139" t="s">
        <v>1864</v>
      </c>
      <c r="G139" s="29">
        <v>17</v>
      </c>
      <c r="H139" s="28"/>
      <c r="I139" s="28"/>
      <c r="J139" s="28"/>
    </row>
    <row r="140" spans="1:10" x14ac:dyDescent="0.2">
      <c r="A140" t="s">
        <v>1831</v>
      </c>
      <c r="B140" t="s">
        <v>1832</v>
      </c>
      <c r="C140" s="25" t="s">
        <v>1833</v>
      </c>
      <c r="D140" s="29" t="s">
        <v>1917</v>
      </c>
      <c r="E140" s="29">
        <v>1</v>
      </c>
      <c r="F140" t="s">
        <v>1866</v>
      </c>
      <c r="G140" s="29">
        <v>53</v>
      </c>
      <c r="H140" s="28"/>
      <c r="I140" s="28"/>
      <c r="J140" s="28"/>
    </row>
    <row r="141" spans="1:10" x14ac:dyDescent="0.2">
      <c r="A141" t="s">
        <v>1831</v>
      </c>
      <c r="B141" t="s">
        <v>1832</v>
      </c>
      <c r="C141" s="25" t="s">
        <v>1833</v>
      </c>
      <c r="D141" s="29">
        <v>138</v>
      </c>
      <c r="E141" s="29">
        <v>1</v>
      </c>
      <c r="F141" t="s">
        <v>1860</v>
      </c>
      <c r="G141" s="29">
        <v>391</v>
      </c>
      <c r="H141" s="28"/>
      <c r="I141" s="28"/>
      <c r="J141" s="28"/>
    </row>
    <row r="142" spans="1:10" x14ac:dyDescent="0.2">
      <c r="A142" t="s">
        <v>1831</v>
      </c>
      <c r="B142" t="s">
        <v>1832</v>
      </c>
      <c r="C142" s="25" t="s">
        <v>1833</v>
      </c>
      <c r="D142" s="29" t="s">
        <v>1918</v>
      </c>
      <c r="E142" s="29">
        <v>1</v>
      </c>
      <c r="F142" t="s">
        <v>1864</v>
      </c>
      <c r="G142" s="29">
        <v>27</v>
      </c>
      <c r="H142" s="28"/>
      <c r="I142" s="28"/>
      <c r="J142" s="28"/>
    </row>
    <row r="143" spans="1:10" x14ac:dyDescent="0.2">
      <c r="A143" t="s">
        <v>1831</v>
      </c>
      <c r="B143" t="s">
        <v>1832</v>
      </c>
      <c r="C143" s="25" t="s">
        <v>1833</v>
      </c>
      <c r="D143" s="29" t="s">
        <v>1919</v>
      </c>
      <c r="E143" s="29">
        <v>1</v>
      </c>
      <c r="F143" t="s">
        <v>1864</v>
      </c>
      <c r="G143" s="29">
        <v>17</v>
      </c>
      <c r="H143" s="28"/>
      <c r="I143" s="28"/>
      <c r="J143" s="28"/>
    </row>
    <row r="144" spans="1:10" x14ac:dyDescent="0.2">
      <c r="A144" t="s">
        <v>1831</v>
      </c>
      <c r="B144" t="s">
        <v>1832</v>
      </c>
      <c r="C144" s="25" t="s">
        <v>1833</v>
      </c>
      <c r="D144" s="29" t="s">
        <v>1920</v>
      </c>
      <c r="E144" s="29">
        <v>1</v>
      </c>
      <c r="F144" t="s">
        <v>1862</v>
      </c>
      <c r="G144" s="29">
        <v>112</v>
      </c>
      <c r="H144" s="28"/>
      <c r="I144" s="28"/>
      <c r="J144" s="28"/>
    </row>
    <row r="145" spans="1:10" x14ac:dyDescent="0.2">
      <c r="A145" t="s">
        <v>1831</v>
      </c>
      <c r="B145" t="s">
        <v>1832</v>
      </c>
      <c r="C145" s="25" t="s">
        <v>1833</v>
      </c>
      <c r="D145" s="29" t="s">
        <v>1921</v>
      </c>
      <c r="E145" s="29">
        <v>1</v>
      </c>
      <c r="F145" t="s">
        <v>1862</v>
      </c>
      <c r="G145" s="29">
        <v>135</v>
      </c>
      <c r="H145" s="28"/>
      <c r="I145" s="28"/>
      <c r="J145" s="28"/>
    </row>
    <row r="146" spans="1:10" x14ac:dyDescent="0.2">
      <c r="A146" t="s">
        <v>1831</v>
      </c>
      <c r="B146" t="s">
        <v>1832</v>
      </c>
      <c r="C146" s="25" t="s">
        <v>1833</v>
      </c>
      <c r="D146" s="29" t="s">
        <v>1922</v>
      </c>
      <c r="E146" s="29">
        <v>1</v>
      </c>
      <c r="F146" t="s">
        <v>1866</v>
      </c>
      <c r="G146" s="29">
        <v>79</v>
      </c>
      <c r="H146" s="28"/>
      <c r="I146" s="28"/>
      <c r="J146" s="28"/>
    </row>
    <row r="147" spans="1:10" x14ac:dyDescent="0.2">
      <c r="A147" t="s">
        <v>1831</v>
      </c>
      <c r="B147" t="s">
        <v>1832</v>
      </c>
      <c r="C147" s="25" t="s">
        <v>1833</v>
      </c>
      <c r="D147" s="29">
        <v>139</v>
      </c>
      <c r="E147" s="29">
        <v>1</v>
      </c>
      <c r="F147" t="s">
        <v>1860</v>
      </c>
      <c r="G147" s="29">
        <v>557</v>
      </c>
      <c r="H147" s="28"/>
      <c r="I147" s="28"/>
      <c r="J147" s="28"/>
    </row>
    <row r="148" spans="1:10" x14ac:dyDescent="0.2">
      <c r="A148" t="s">
        <v>1831</v>
      </c>
      <c r="B148" t="s">
        <v>1832</v>
      </c>
      <c r="C148" s="25" t="s">
        <v>1833</v>
      </c>
      <c r="D148" s="29" t="s">
        <v>147</v>
      </c>
      <c r="E148" s="29">
        <v>1</v>
      </c>
      <c r="F148" t="s">
        <v>1862</v>
      </c>
      <c r="G148" s="29">
        <v>131</v>
      </c>
      <c r="H148" s="28"/>
      <c r="I148" s="28"/>
      <c r="J148" s="28"/>
    </row>
    <row r="149" spans="1:10" x14ac:dyDescent="0.2">
      <c r="A149" t="s">
        <v>1831</v>
      </c>
      <c r="B149" t="s">
        <v>1832</v>
      </c>
      <c r="C149" s="25" t="s">
        <v>1833</v>
      </c>
      <c r="D149" s="29" t="s">
        <v>148</v>
      </c>
      <c r="E149" s="29">
        <v>1</v>
      </c>
      <c r="F149" t="s">
        <v>1864</v>
      </c>
      <c r="G149" s="29">
        <v>39</v>
      </c>
      <c r="H149" s="28"/>
      <c r="I149" s="28"/>
      <c r="J149" s="28"/>
    </row>
    <row r="150" spans="1:10" x14ac:dyDescent="0.2">
      <c r="A150" t="s">
        <v>1831</v>
      </c>
      <c r="B150" t="s">
        <v>1832</v>
      </c>
      <c r="C150" s="25" t="s">
        <v>1833</v>
      </c>
      <c r="D150" s="29" t="s">
        <v>149</v>
      </c>
      <c r="E150" s="29">
        <v>1</v>
      </c>
      <c r="F150" t="s">
        <v>1866</v>
      </c>
      <c r="G150" s="29">
        <v>54</v>
      </c>
      <c r="H150" s="28"/>
      <c r="I150" s="28"/>
      <c r="J150" s="28"/>
    </row>
    <row r="151" spans="1:10" x14ac:dyDescent="0.2">
      <c r="A151" t="s">
        <v>1831</v>
      </c>
      <c r="B151" t="s">
        <v>1832</v>
      </c>
      <c r="C151" s="25" t="s">
        <v>1833</v>
      </c>
      <c r="D151" s="29" t="s">
        <v>150</v>
      </c>
      <c r="E151" s="29">
        <v>1</v>
      </c>
      <c r="F151" t="s">
        <v>1864</v>
      </c>
      <c r="G151" s="29">
        <v>7</v>
      </c>
      <c r="H151" s="28"/>
      <c r="I151" s="28"/>
      <c r="J151" s="28"/>
    </row>
    <row r="152" spans="1:10" x14ac:dyDescent="0.2">
      <c r="A152" t="s">
        <v>1831</v>
      </c>
      <c r="B152" t="s">
        <v>1832</v>
      </c>
      <c r="C152" s="25" t="s">
        <v>1833</v>
      </c>
      <c r="D152" s="29" t="s">
        <v>151</v>
      </c>
      <c r="E152" s="29">
        <v>1</v>
      </c>
      <c r="F152" t="s">
        <v>1862</v>
      </c>
      <c r="G152" s="29">
        <v>113</v>
      </c>
      <c r="H152" s="28"/>
      <c r="I152" s="28"/>
      <c r="J152" s="28"/>
    </row>
    <row r="153" spans="1:10" x14ac:dyDescent="0.2">
      <c r="A153" t="s">
        <v>1831</v>
      </c>
      <c r="B153" t="s">
        <v>1832</v>
      </c>
      <c r="C153" s="25" t="s">
        <v>1833</v>
      </c>
      <c r="D153" s="29" t="s">
        <v>152</v>
      </c>
      <c r="E153" s="29">
        <v>1</v>
      </c>
      <c r="F153" t="s">
        <v>1862</v>
      </c>
      <c r="G153" s="29">
        <v>115</v>
      </c>
      <c r="H153" s="28"/>
      <c r="I153" s="28"/>
      <c r="J153" s="28"/>
    </row>
    <row r="154" spans="1:10" x14ac:dyDescent="0.2">
      <c r="A154" t="s">
        <v>1831</v>
      </c>
      <c r="B154" t="s">
        <v>1832</v>
      </c>
      <c r="C154" s="25" t="s">
        <v>1833</v>
      </c>
      <c r="D154" s="29" t="s">
        <v>1923</v>
      </c>
      <c r="E154" s="29">
        <v>1</v>
      </c>
      <c r="F154" t="s">
        <v>1862</v>
      </c>
      <c r="G154" s="29">
        <v>131</v>
      </c>
      <c r="H154" s="28"/>
      <c r="I154" s="28"/>
      <c r="J154" s="28"/>
    </row>
    <row r="155" spans="1:10" x14ac:dyDescent="0.2">
      <c r="A155" t="s">
        <v>1831</v>
      </c>
      <c r="B155" t="s">
        <v>1832</v>
      </c>
      <c r="C155" s="25" t="s">
        <v>1833</v>
      </c>
      <c r="D155" s="29" t="s">
        <v>1924</v>
      </c>
      <c r="E155" s="29">
        <v>1</v>
      </c>
      <c r="F155" t="s">
        <v>1864</v>
      </c>
      <c r="G155" s="29">
        <v>17</v>
      </c>
      <c r="H155" s="28"/>
      <c r="I155" s="28"/>
      <c r="J155" s="28"/>
    </row>
    <row r="156" spans="1:10" x14ac:dyDescent="0.2">
      <c r="A156" t="s">
        <v>1831</v>
      </c>
      <c r="B156" t="s">
        <v>1832</v>
      </c>
      <c r="C156" s="25" t="s">
        <v>1833</v>
      </c>
      <c r="D156" s="29" t="s">
        <v>1925</v>
      </c>
      <c r="E156" s="29">
        <v>1</v>
      </c>
      <c r="F156" t="s">
        <v>1866</v>
      </c>
      <c r="G156" s="29">
        <v>53</v>
      </c>
      <c r="H156" s="28"/>
      <c r="I156" s="28"/>
      <c r="J156" s="28"/>
    </row>
    <row r="157" spans="1:10" x14ac:dyDescent="0.2">
      <c r="A157" t="s">
        <v>1831</v>
      </c>
      <c r="B157" t="s">
        <v>1832</v>
      </c>
      <c r="C157" s="25" t="s">
        <v>1833</v>
      </c>
      <c r="D157" s="29" t="s">
        <v>1926</v>
      </c>
      <c r="E157" s="29">
        <v>1</v>
      </c>
      <c r="F157" t="s">
        <v>1864</v>
      </c>
      <c r="G157" s="29">
        <v>12</v>
      </c>
      <c r="H157" s="28"/>
      <c r="I157" s="28"/>
      <c r="J157" s="28"/>
    </row>
    <row r="158" spans="1:10" x14ac:dyDescent="0.2">
      <c r="A158" t="s">
        <v>1831</v>
      </c>
      <c r="B158" t="s">
        <v>1832</v>
      </c>
      <c r="C158" s="25" t="s">
        <v>1833</v>
      </c>
      <c r="D158" s="29">
        <v>140</v>
      </c>
      <c r="E158" s="29">
        <v>1</v>
      </c>
      <c r="F158" t="s">
        <v>1927</v>
      </c>
      <c r="H158" s="28"/>
      <c r="I158" s="28"/>
      <c r="J158" s="28"/>
    </row>
    <row r="159" spans="1:10" x14ac:dyDescent="0.2">
      <c r="A159" t="s">
        <v>1831</v>
      </c>
      <c r="B159" t="s">
        <v>1832</v>
      </c>
      <c r="C159" s="25" t="s">
        <v>1833</v>
      </c>
      <c r="D159" s="29">
        <v>141</v>
      </c>
      <c r="E159" s="29">
        <v>1</v>
      </c>
      <c r="F159" t="s">
        <v>1860</v>
      </c>
      <c r="G159" s="29">
        <v>570</v>
      </c>
      <c r="H159" s="28"/>
      <c r="I159" s="28"/>
      <c r="J159" s="28"/>
    </row>
    <row r="160" spans="1:10" x14ac:dyDescent="0.2">
      <c r="A160" t="s">
        <v>1831</v>
      </c>
      <c r="B160" t="s">
        <v>1832</v>
      </c>
      <c r="C160" s="25" t="s">
        <v>1833</v>
      </c>
      <c r="D160" s="29" t="s">
        <v>1928</v>
      </c>
      <c r="E160" s="29">
        <v>1</v>
      </c>
      <c r="F160" t="s">
        <v>1862</v>
      </c>
      <c r="G160" s="29">
        <v>130</v>
      </c>
      <c r="H160" s="28"/>
      <c r="I160" s="28"/>
      <c r="J160" s="28"/>
    </row>
    <row r="161" spans="1:10" x14ac:dyDescent="0.2">
      <c r="A161" t="s">
        <v>1831</v>
      </c>
      <c r="B161" t="s">
        <v>1832</v>
      </c>
      <c r="C161" s="25" t="s">
        <v>1833</v>
      </c>
      <c r="D161" s="29" t="s">
        <v>1929</v>
      </c>
      <c r="E161" s="29">
        <v>1</v>
      </c>
      <c r="F161" t="s">
        <v>1864</v>
      </c>
      <c r="G161" s="29">
        <v>30</v>
      </c>
      <c r="H161" s="28"/>
      <c r="I161" s="28"/>
      <c r="J161" s="28"/>
    </row>
    <row r="162" spans="1:10" x14ac:dyDescent="0.2">
      <c r="A162" t="s">
        <v>1831</v>
      </c>
      <c r="B162" t="s">
        <v>1832</v>
      </c>
      <c r="C162" s="25" t="s">
        <v>1833</v>
      </c>
      <c r="D162" s="29" t="s">
        <v>1930</v>
      </c>
      <c r="E162" s="29">
        <v>1</v>
      </c>
      <c r="F162" t="s">
        <v>1866</v>
      </c>
      <c r="G162" s="29">
        <v>53</v>
      </c>
      <c r="H162" s="28"/>
      <c r="I162" s="28"/>
      <c r="J162" s="28"/>
    </row>
    <row r="163" spans="1:10" x14ac:dyDescent="0.2">
      <c r="A163" t="s">
        <v>1831</v>
      </c>
      <c r="B163" t="s">
        <v>1832</v>
      </c>
      <c r="C163" s="25" t="s">
        <v>1833</v>
      </c>
      <c r="D163" s="29" t="s">
        <v>1931</v>
      </c>
      <c r="E163" s="29">
        <v>1</v>
      </c>
      <c r="F163" t="s">
        <v>1864</v>
      </c>
      <c r="G163" s="29">
        <v>7</v>
      </c>
      <c r="H163" s="28"/>
      <c r="I163" s="28"/>
      <c r="J163" s="28"/>
    </row>
    <row r="164" spans="1:10" x14ac:dyDescent="0.2">
      <c r="A164" t="s">
        <v>1831</v>
      </c>
      <c r="B164" t="s">
        <v>1832</v>
      </c>
      <c r="C164" s="25" t="s">
        <v>1833</v>
      </c>
      <c r="D164" s="29" t="s">
        <v>1932</v>
      </c>
      <c r="E164" s="29">
        <v>1</v>
      </c>
      <c r="F164" t="s">
        <v>1862</v>
      </c>
      <c r="G164" s="29">
        <v>112</v>
      </c>
      <c r="H164" s="28"/>
      <c r="I164" s="28"/>
      <c r="J164" s="28"/>
    </row>
    <row r="165" spans="1:10" x14ac:dyDescent="0.2">
      <c r="A165" t="s">
        <v>1831</v>
      </c>
      <c r="B165" t="s">
        <v>1832</v>
      </c>
      <c r="C165" s="25" t="s">
        <v>1833</v>
      </c>
      <c r="D165" s="29" t="s">
        <v>1933</v>
      </c>
      <c r="E165" s="29">
        <v>1</v>
      </c>
      <c r="F165" t="s">
        <v>1862</v>
      </c>
      <c r="G165" s="29">
        <v>115</v>
      </c>
      <c r="H165" s="28"/>
      <c r="I165" s="28"/>
      <c r="J165" s="28"/>
    </row>
    <row r="166" spans="1:10" x14ac:dyDescent="0.2">
      <c r="A166" t="s">
        <v>1831</v>
      </c>
      <c r="B166" t="s">
        <v>1832</v>
      </c>
      <c r="C166" s="25" t="s">
        <v>1833</v>
      </c>
      <c r="D166" s="29" t="s">
        <v>1934</v>
      </c>
      <c r="E166" s="29">
        <v>1</v>
      </c>
      <c r="F166" t="s">
        <v>1862</v>
      </c>
      <c r="G166" s="29">
        <v>131</v>
      </c>
      <c r="H166" s="28"/>
      <c r="I166" s="28"/>
      <c r="J166" s="28"/>
    </row>
    <row r="167" spans="1:10" x14ac:dyDescent="0.2">
      <c r="A167" t="s">
        <v>1831</v>
      </c>
      <c r="B167" t="s">
        <v>1832</v>
      </c>
      <c r="C167" s="25" t="s">
        <v>1833</v>
      </c>
      <c r="D167" s="29" t="s">
        <v>1935</v>
      </c>
      <c r="E167" s="29">
        <v>1</v>
      </c>
      <c r="F167" t="s">
        <v>1864</v>
      </c>
      <c r="G167" s="29">
        <v>17</v>
      </c>
      <c r="H167" s="28"/>
      <c r="I167" s="28"/>
      <c r="J167" s="28"/>
    </row>
    <row r="168" spans="1:10" x14ac:dyDescent="0.2">
      <c r="A168" t="s">
        <v>1831</v>
      </c>
      <c r="B168" t="s">
        <v>1832</v>
      </c>
      <c r="C168" s="25" t="s">
        <v>1833</v>
      </c>
      <c r="D168" s="29" t="s">
        <v>1936</v>
      </c>
      <c r="E168" s="29">
        <v>1</v>
      </c>
      <c r="F168" t="s">
        <v>1866</v>
      </c>
      <c r="G168" s="29">
        <v>53</v>
      </c>
      <c r="H168" s="28"/>
      <c r="I168" s="28"/>
      <c r="J168" s="28"/>
    </row>
    <row r="169" spans="1:10" x14ac:dyDescent="0.2">
      <c r="A169" t="s">
        <v>1831</v>
      </c>
      <c r="B169" t="s">
        <v>1832</v>
      </c>
      <c r="C169" s="25" t="s">
        <v>1833</v>
      </c>
      <c r="D169" s="29">
        <v>142</v>
      </c>
      <c r="E169" s="29">
        <v>1</v>
      </c>
      <c r="F169" t="s">
        <v>1860</v>
      </c>
      <c r="G169" s="29">
        <v>571</v>
      </c>
      <c r="H169" s="28"/>
      <c r="I169" s="28"/>
      <c r="J169" s="28"/>
    </row>
    <row r="170" spans="1:10" x14ac:dyDescent="0.2">
      <c r="A170" t="s">
        <v>1831</v>
      </c>
      <c r="B170" t="s">
        <v>1832</v>
      </c>
      <c r="C170" s="25" t="s">
        <v>1833</v>
      </c>
      <c r="D170" s="29" t="s">
        <v>1937</v>
      </c>
      <c r="E170" s="29">
        <v>1</v>
      </c>
      <c r="F170" t="s">
        <v>1862</v>
      </c>
      <c r="G170" s="29">
        <v>130</v>
      </c>
      <c r="H170" s="28"/>
      <c r="I170" s="28"/>
      <c r="J170" s="28"/>
    </row>
    <row r="171" spans="1:10" x14ac:dyDescent="0.2">
      <c r="A171" t="s">
        <v>1831</v>
      </c>
      <c r="B171" t="s">
        <v>1832</v>
      </c>
      <c r="C171" s="25" t="s">
        <v>1833</v>
      </c>
      <c r="D171" s="29" t="s">
        <v>1938</v>
      </c>
      <c r="E171" s="29">
        <v>1</v>
      </c>
      <c r="F171" t="s">
        <v>1864</v>
      </c>
      <c r="G171" s="29">
        <v>30</v>
      </c>
      <c r="H171" s="28"/>
      <c r="I171" s="28"/>
      <c r="J171" s="28"/>
    </row>
    <row r="172" spans="1:10" x14ac:dyDescent="0.2">
      <c r="A172" t="s">
        <v>1831</v>
      </c>
      <c r="B172" t="s">
        <v>1832</v>
      </c>
      <c r="C172" s="25" t="s">
        <v>1833</v>
      </c>
      <c r="D172" s="29" t="s">
        <v>1939</v>
      </c>
      <c r="E172" s="29">
        <v>1</v>
      </c>
      <c r="F172" t="s">
        <v>1866</v>
      </c>
      <c r="G172" s="29">
        <v>53</v>
      </c>
      <c r="H172" s="28"/>
      <c r="I172" s="28"/>
      <c r="J172" s="28"/>
    </row>
    <row r="173" spans="1:10" x14ac:dyDescent="0.2">
      <c r="A173" t="s">
        <v>1831</v>
      </c>
      <c r="B173" t="s">
        <v>1832</v>
      </c>
      <c r="C173" s="25" t="s">
        <v>1833</v>
      </c>
      <c r="D173" s="29" t="s">
        <v>1940</v>
      </c>
      <c r="E173" s="29">
        <v>1</v>
      </c>
      <c r="F173" t="s">
        <v>1864</v>
      </c>
      <c r="G173" s="29">
        <v>7</v>
      </c>
      <c r="H173" s="28"/>
      <c r="I173" s="28"/>
      <c r="J173" s="28"/>
    </row>
    <row r="174" spans="1:10" x14ac:dyDescent="0.2">
      <c r="A174" t="s">
        <v>1831</v>
      </c>
      <c r="B174" t="s">
        <v>1832</v>
      </c>
      <c r="C174" s="25" t="s">
        <v>1833</v>
      </c>
      <c r="D174" s="29" t="s">
        <v>1941</v>
      </c>
      <c r="E174" s="29">
        <v>1</v>
      </c>
      <c r="F174" t="s">
        <v>1862</v>
      </c>
      <c r="G174" s="29">
        <v>131</v>
      </c>
      <c r="H174" s="28"/>
      <c r="I174" s="28"/>
      <c r="J174" s="28"/>
    </row>
    <row r="175" spans="1:10" x14ac:dyDescent="0.2">
      <c r="A175" t="s">
        <v>1831</v>
      </c>
      <c r="B175" t="s">
        <v>1832</v>
      </c>
      <c r="C175" s="25" t="s">
        <v>1833</v>
      </c>
      <c r="D175" s="29" t="s">
        <v>1942</v>
      </c>
      <c r="E175" s="29">
        <v>1</v>
      </c>
      <c r="F175" t="s">
        <v>1862</v>
      </c>
      <c r="G175" s="29">
        <v>115</v>
      </c>
      <c r="H175" s="28"/>
      <c r="I175" s="28"/>
      <c r="J175" s="28"/>
    </row>
    <row r="176" spans="1:10" x14ac:dyDescent="0.2">
      <c r="A176" t="s">
        <v>1831</v>
      </c>
      <c r="B176" t="s">
        <v>1832</v>
      </c>
      <c r="C176" s="25" t="s">
        <v>1833</v>
      </c>
      <c r="D176" s="29" t="s">
        <v>1943</v>
      </c>
      <c r="E176" s="29">
        <v>1</v>
      </c>
      <c r="F176" t="s">
        <v>1862</v>
      </c>
      <c r="G176" s="29">
        <v>113</v>
      </c>
      <c r="H176" s="28"/>
      <c r="I176" s="28"/>
      <c r="J176" s="28"/>
    </row>
    <row r="177" spans="1:10" x14ac:dyDescent="0.2">
      <c r="A177" t="s">
        <v>1831</v>
      </c>
      <c r="B177" t="s">
        <v>1832</v>
      </c>
      <c r="C177" s="25" t="s">
        <v>1833</v>
      </c>
      <c r="D177" s="29" t="s">
        <v>1944</v>
      </c>
      <c r="E177" s="29">
        <v>1</v>
      </c>
      <c r="F177" t="s">
        <v>1864</v>
      </c>
      <c r="G177" s="29">
        <v>18</v>
      </c>
      <c r="H177" s="28"/>
      <c r="I177" s="28"/>
      <c r="J177" s="28"/>
    </row>
    <row r="178" spans="1:10" x14ac:dyDescent="0.2">
      <c r="A178" t="s">
        <v>1831</v>
      </c>
      <c r="B178" t="s">
        <v>1832</v>
      </c>
      <c r="C178" s="25" t="s">
        <v>1833</v>
      </c>
      <c r="D178" s="29" t="s">
        <v>1945</v>
      </c>
      <c r="E178" s="29">
        <v>1</v>
      </c>
      <c r="F178" t="s">
        <v>1866</v>
      </c>
      <c r="G178" s="29">
        <v>54</v>
      </c>
      <c r="H178" s="28"/>
      <c r="I178" s="28"/>
      <c r="J178" s="28"/>
    </row>
    <row r="179" spans="1:10" x14ac:dyDescent="0.2">
      <c r="A179" t="s">
        <v>1831</v>
      </c>
      <c r="B179" t="s">
        <v>1832</v>
      </c>
      <c r="C179" s="25" t="s">
        <v>1833</v>
      </c>
      <c r="D179" s="29">
        <v>143</v>
      </c>
      <c r="E179" s="29">
        <v>1</v>
      </c>
      <c r="F179" t="s">
        <v>1860</v>
      </c>
      <c r="G179" s="29">
        <v>403</v>
      </c>
      <c r="H179" s="28"/>
      <c r="I179" s="28"/>
      <c r="J179" s="28"/>
    </row>
    <row r="180" spans="1:10" x14ac:dyDescent="0.2">
      <c r="A180" t="s">
        <v>1831</v>
      </c>
      <c r="B180" t="s">
        <v>1832</v>
      </c>
      <c r="C180" s="25" t="s">
        <v>1833</v>
      </c>
      <c r="D180" s="29" t="s">
        <v>155</v>
      </c>
      <c r="E180" s="29">
        <v>1</v>
      </c>
      <c r="F180" t="s">
        <v>1862</v>
      </c>
      <c r="G180" s="29">
        <v>131</v>
      </c>
      <c r="H180" s="28"/>
      <c r="I180" s="28"/>
      <c r="J180" s="28"/>
    </row>
    <row r="181" spans="1:10" x14ac:dyDescent="0.2">
      <c r="A181" t="s">
        <v>1831</v>
      </c>
      <c r="B181" t="s">
        <v>1832</v>
      </c>
      <c r="C181" s="25" t="s">
        <v>1833</v>
      </c>
      <c r="D181" s="29" t="s">
        <v>156</v>
      </c>
      <c r="E181" s="29">
        <v>1</v>
      </c>
      <c r="F181" t="s">
        <v>1864</v>
      </c>
      <c r="G181" s="29">
        <v>30</v>
      </c>
      <c r="H181" s="28"/>
      <c r="I181" s="28"/>
      <c r="J181" s="28"/>
    </row>
    <row r="182" spans="1:10" x14ac:dyDescent="0.2">
      <c r="A182" t="s">
        <v>1831</v>
      </c>
      <c r="B182" t="s">
        <v>1832</v>
      </c>
      <c r="C182" s="25" t="s">
        <v>1833</v>
      </c>
      <c r="D182" s="29" t="s">
        <v>157</v>
      </c>
      <c r="E182" s="29">
        <v>1</v>
      </c>
      <c r="F182" t="s">
        <v>1866</v>
      </c>
      <c r="G182" s="29">
        <v>54</v>
      </c>
      <c r="H182" s="28"/>
      <c r="I182" s="28"/>
      <c r="J182" s="28"/>
    </row>
    <row r="183" spans="1:10" x14ac:dyDescent="0.2">
      <c r="A183" t="s">
        <v>1831</v>
      </c>
      <c r="B183" t="s">
        <v>1832</v>
      </c>
      <c r="C183" s="25" t="s">
        <v>1833</v>
      </c>
      <c r="D183" s="29" t="s">
        <v>1946</v>
      </c>
      <c r="E183" s="29">
        <v>1</v>
      </c>
      <c r="F183" t="s">
        <v>1864</v>
      </c>
      <c r="G183" s="29">
        <v>7</v>
      </c>
      <c r="H183" s="28"/>
      <c r="I183" s="28"/>
      <c r="J183" s="28"/>
    </row>
    <row r="184" spans="1:10" x14ac:dyDescent="0.2">
      <c r="A184" t="s">
        <v>1831</v>
      </c>
      <c r="B184" t="s">
        <v>1832</v>
      </c>
      <c r="C184" s="25" t="s">
        <v>1833</v>
      </c>
      <c r="D184" s="29" t="s">
        <v>158</v>
      </c>
      <c r="E184" s="29">
        <v>1</v>
      </c>
      <c r="F184" t="s">
        <v>1862</v>
      </c>
      <c r="G184" s="29">
        <v>132</v>
      </c>
      <c r="H184" s="28"/>
      <c r="I184" s="28"/>
      <c r="J184" s="28"/>
    </row>
    <row r="185" spans="1:10" x14ac:dyDescent="0.2">
      <c r="A185" t="s">
        <v>1831</v>
      </c>
      <c r="B185" t="s">
        <v>1832</v>
      </c>
      <c r="C185" s="25" t="s">
        <v>1833</v>
      </c>
      <c r="D185" s="29" t="s">
        <v>159</v>
      </c>
      <c r="E185" s="29">
        <v>1</v>
      </c>
      <c r="F185" t="s">
        <v>1862</v>
      </c>
      <c r="G185" s="29">
        <v>115</v>
      </c>
      <c r="H185" s="28"/>
      <c r="I185" s="28"/>
      <c r="J185" s="28"/>
    </row>
    <row r="186" spans="1:10" x14ac:dyDescent="0.2">
      <c r="A186" t="s">
        <v>1831</v>
      </c>
      <c r="B186" t="s">
        <v>1832</v>
      </c>
      <c r="C186" s="25" t="s">
        <v>1833</v>
      </c>
      <c r="D186" s="29" t="s">
        <v>160</v>
      </c>
      <c r="E186" s="29">
        <v>1</v>
      </c>
      <c r="F186" t="s">
        <v>1862</v>
      </c>
      <c r="G186" s="29">
        <v>113</v>
      </c>
      <c r="H186" s="28"/>
      <c r="I186" s="28"/>
      <c r="J186" s="28"/>
    </row>
    <row r="187" spans="1:10" x14ac:dyDescent="0.2">
      <c r="A187" t="s">
        <v>1831</v>
      </c>
      <c r="B187" t="s">
        <v>1832</v>
      </c>
      <c r="C187" s="25" t="s">
        <v>1833</v>
      </c>
      <c r="D187" s="29" t="s">
        <v>1947</v>
      </c>
      <c r="E187" s="29">
        <v>1</v>
      </c>
      <c r="F187" t="s">
        <v>1864</v>
      </c>
      <c r="G187" s="29">
        <v>18</v>
      </c>
      <c r="H187" s="28"/>
      <c r="I187" s="28"/>
      <c r="J187" s="28"/>
    </row>
    <row r="188" spans="1:10" x14ac:dyDescent="0.2">
      <c r="A188" t="s">
        <v>1831</v>
      </c>
      <c r="B188" t="s">
        <v>1832</v>
      </c>
      <c r="C188" s="25" t="s">
        <v>1833</v>
      </c>
      <c r="D188" s="29" t="s">
        <v>1948</v>
      </c>
      <c r="E188" s="29">
        <v>1</v>
      </c>
      <c r="F188" t="s">
        <v>1866</v>
      </c>
      <c r="G188" s="29">
        <v>54</v>
      </c>
      <c r="H188" s="28"/>
      <c r="I188" s="28"/>
      <c r="J188" s="28"/>
    </row>
    <row r="189" spans="1:10" x14ac:dyDescent="0.2">
      <c r="A189" t="s">
        <v>1831</v>
      </c>
      <c r="B189" t="s">
        <v>1832</v>
      </c>
      <c r="C189" s="25" t="s">
        <v>1833</v>
      </c>
      <c r="D189" s="29">
        <v>144</v>
      </c>
      <c r="E189" s="29">
        <v>1</v>
      </c>
      <c r="F189" t="s">
        <v>1860</v>
      </c>
      <c r="G189" s="29">
        <v>439</v>
      </c>
      <c r="H189" s="28"/>
      <c r="I189" s="28"/>
      <c r="J189" s="28"/>
    </row>
    <row r="190" spans="1:10" x14ac:dyDescent="0.2">
      <c r="A190" t="s">
        <v>1831</v>
      </c>
      <c r="B190" t="s">
        <v>1832</v>
      </c>
      <c r="C190" s="25" t="s">
        <v>1833</v>
      </c>
      <c r="D190" s="29" t="s">
        <v>162</v>
      </c>
      <c r="E190" s="29">
        <v>1</v>
      </c>
      <c r="F190" t="s">
        <v>1864</v>
      </c>
      <c r="G190" s="29">
        <v>18</v>
      </c>
      <c r="H190" s="28"/>
      <c r="I190" s="28"/>
      <c r="J190" s="28"/>
    </row>
    <row r="191" spans="1:10" x14ac:dyDescent="0.2">
      <c r="A191" t="s">
        <v>1831</v>
      </c>
      <c r="B191" t="s">
        <v>1832</v>
      </c>
      <c r="C191" s="25" t="s">
        <v>1833</v>
      </c>
      <c r="D191" s="29" t="s">
        <v>163</v>
      </c>
      <c r="E191" s="29">
        <v>1</v>
      </c>
      <c r="F191" t="s">
        <v>1862</v>
      </c>
      <c r="G191" s="29">
        <v>113</v>
      </c>
      <c r="H191" s="28"/>
      <c r="I191" s="28"/>
      <c r="J191" s="28"/>
    </row>
    <row r="192" spans="1:10" x14ac:dyDescent="0.2">
      <c r="A192" t="s">
        <v>1831</v>
      </c>
      <c r="B192" t="s">
        <v>1832</v>
      </c>
      <c r="C192" s="25" t="s">
        <v>1833</v>
      </c>
      <c r="D192" s="29" t="s">
        <v>164</v>
      </c>
      <c r="E192" s="29">
        <v>1</v>
      </c>
      <c r="F192" t="s">
        <v>1862</v>
      </c>
      <c r="G192" s="29">
        <v>108</v>
      </c>
      <c r="H192" s="28"/>
      <c r="I192" s="28"/>
      <c r="J192" s="28"/>
    </row>
    <row r="193" spans="1:10" x14ac:dyDescent="0.2">
      <c r="A193" t="s">
        <v>1831</v>
      </c>
      <c r="B193" t="s">
        <v>1832</v>
      </c>
      <c r="C193" s="25" t="s">
        <v>1833</v>
      </c>
      <c r="D193" s="29" t="s">
        <v>165</v>
      </c>
      <c r="E193" s="29">
        <v>1</v>
      </c>
      <c r="F193" t="s">
        <v>1862</v>
      </c>
      <c r="G193" s="29">
        <v>130</v>
      </c>
      <c r="H193" s="28"/>
      <c r="I193" s="28"/>
      <c r="J193" s="28"/>
    </row>
    <row r="194" spans="1:10" x14ac:dyDescent="0.2">
      <c r="A194" t="s">
        <v>1831</v>
      </c>
      <c r="B194" t="s">
        <v>1832</v>
      </c>
      <c r="C194" s="25" t="s">
        <v>1833</v>
      </c>
      <c r="D194" s="29" t="s">
        <v>166</v>
      </c>
      <c r="E194" s="29">
        <v>1</v>
      </c>
      <c r="F194" t="s">
        <v>1866</v>
      </c>
      <c r="G194" s="29">
        <v>79</v>
      </c>
      <c r="H194" s="28"/>
      <c r="I194" s="28"/>
      <c r="J194" s="28"/>
    </row>
    <row r="195" spans="1:10" x14ac:dyDescent="0.2">
      <c r="A195" t="s">
        <v>1831</v>
      </c>
      <c r="B195" t="s">
        <v>1832</v>
      </c>
      <c r="C195" s="25" t="s">
        <v>1833</v>
      </c>
      <c r="D195" s="29" t="s">
        <v>167</v>
      </c>
      <c r="E195" s="29">
        <v>1</v>
      </c>
      <c r="F195" t="s">
        <v>1866</v>
      </c>
      <c r="G195" s="29">
        <v>30</v>
      </c>
      <c r="H195" s="28"/>
      <c r="I195" s="28"/>
      <c r="J195" s="28"/>
    </row>
    <row r="196" spans="1:10" x14ac:dyDescent="0.2">
      <c r="A196" t="s">
        <v>1831</v>
      </c>
      <c r="B196" t="s">
        <v>1832</v>
      </c>
      <c r="C196" s="25" t="s">
        <v>1833</v>
      </c>
      <c r="D196" s="29" t="s">
        <v>1949</v>
      </c>
      <c r="E196" s="29">
        <v>1</v>
      </c>
      <c r="F196" t="s">
        <v>1864</v>
      </c>
      <c r="G196" s="29">
        <v>32</v>
      </c>
      <c r="H196" s="28"/>
      <c r="I196" s="28"/>
      <c r="J196" s="28"/>
    </row>
    <row r="197" spans="1:10" x14ac:dyDescent="0.2">
      <c r="A197" t="s">
        <v>1831</v>
      </c>
      <c r="B197" t="s">
        <v>1832</v>
      </c>
      <c r="C197" s="25" t="s">
        <v>1833</v>
      </c>
      <c r="D197" s="29">
        <v>145</v>
      </c>
      <c r="E197" s="29">
        <v>1</v>
      </c>
      <c r="F197" t="s">
        <v>1950</v>
      </c>
      <c r="G197" s="29">
        <v>579</v>
      </c>
      <c r="H197" s="28"/>
      <c r="I197" s="28"/>
      <c r="J197" s="28"/>
    </row>
    <row r="198" spans="1:10" x14ac:dyDescent="0.2">
      <c r="A198" t="s">
        <v>1831</v>
      </c>
      <c r="B198" t="s">
        <v>1832</v>
      </c>
      <c r="C198" s="25" t="s">
        <v>1833</v>
      </c>
      <c r="D198" s="29" t="s">
        <v>169</v>
      </c>
      <c r="E198" s="29">
        <v>1</v>
      </c>
      <c r="F198" t="s">
        <v>1836</v>
      </c>
      <c r="G198" s="29">
        <v>61</v>
      </c>
      <c r="H198" s="28"/>
      <c r="I198" s="28"/>
      <c r="J198" s="28"/>
    </row>
    <row r="199" spans="1:10" x14ac:dyDescent="0.2">
      <c r="A199" t="s">
        <v>1831</v>
      </c>
      <c r="B199" t="s">
        <v>1832</v>
      </c>
      <c r="C199" s="25" t="s">
        <v>1833</v>
      </c>
      <c r="D199" s="29" t="s">
        <v>170</v>
      </c>
      <c r="E199" s="29">
        <v>1</v>
      </c>
      <c r="F199" t="s">
        <v>1866</v>
      </c>
      <c r="G199" s="29">
        <v>54</v>
      </c>
      <c r="H199" s="28"/>
      <c r="I199" s="28"/>
      <c r="J199" s="28"/>
    </row>
    <row r="200" spans="1:10" x14ac:dyDescent="0.2">
      <c r="A200" t="s">
        <v>1831</v>
      </c>
      <c r="B200" t="s">
        <v>1832</v>
      </c>
      <c r="C200" s="25" t="s">
        <v>1833</v>
      </c>
      <c r="D200" s="29" t="s">
        <v>171</v>
      </c>
      <c r="E200" s="29">
        <v>1</v>
      </c>
      <c r="F200" t="s">
        <v>1862</v>
      </c>
      <c r="G200" s="29">
        <v>115</v>
      </c>
      <c r="H200" s="28"/>
      <c r="I200" s="28"/>
      <c r="J200" s="28"/>
    </row>
    <row r="201" spans="1:10" x14ac:dyDescent="0.2">
      <c r="A201" t="s">
        <v>1831</v>
      </c>
      <c r="B201" t="s">
        <v>1832</v>
      </c>
      <c r="C201" s="25" t="s">
        <v>1833</v>
      </c>
      <c r="D201" s="29" t="s">
        <v>172</v>
      </c>
      <c r="E201" s="29">
        <v>1</v>
      </c>
      <c r="F201" t="s">
        <v>1866</v>
      </c>
      <c r="G201" s="29">
        <v>54</v>
      </c>
      <c r="H201" s="28"/>
      <c r="I201" s="28"/>
      <c r="J201" s="28"/>
    </row>
    <row r="202" spans="1:10" x14ac:dyDescent="0.2">
      <c r="A202" t="s">
        <v>1831</v>
      </c>
      <c r="B202" t="s">
        <v>1832</v>
      </c>
      <c r="C202" s="25" t="s">
        <v>1833</v>
      </c>
      <c r="D202" s="29" t="s">
        <v>173</v>
      </c>
      <c r="E202" s="29">
        <v>1</v>
      </c>
      <c r="F202" t="s">
        <v>1862</v>
      </c>
      <c r="G202" s="29">
        <v>212</v>
      </c>
      <c r="H202" s="28"/>
      <c r="I202" s="28"/>
      <c r="J202" s="28"/>
    </row>
    <row r="203" spans="1:10" x14ac:dyDescent="0.2">
      <c r="A203" t="s">
        <v>1831</v>
      </c>
      <c r="B203" t="s">
        <v>1832</v>
      </c>
      <c r="C203" s="25" t="s">
        <v>1833</v>
      </c>
      <c r="D203" s="29">
        <v>146</v>
      </c>
      <c r="E203" s="29">
        <v>1</v>
      </c>
      <c r="F203" t="s">
        <v>1951</v>
      </c>
      <c r="G203" s="29">
        <v>1404</v>
      </c>
      <c r="H203" s="28"/>
      <c r="I203" s="28"/>
      <c r="J203" s="28"/>
    </row>
    <row r="204" spans="1:10" x14ac:dyDescent="0.2">
      <c r="A204" t="s">
        <v>1831</v>
      </c>
      <c r="B204" t="s">
        <v>1832</v>
      </c>
      <c r="C204" s="25" t="s">
        <v>1833</v>
      </c>
      <c r="D204" s="29" t="s">
        <v>176</v>
      </c>
      <c r="E204" s="29">
        <v>1</v>
      </c>
      <c r="F204" t="s">
        <v>1850</v>
      </c>
      <c r="G204" s="29">
        <v>79</v>
      </c>
      <c r="H204" s="28"/>
      <c r="I204" s="28"/>
      <c r="J204" s="28"/>
    </row>
    <row r="205" spans="1:10" x14ac:dyDescent="0.2">
      <c r="A205" t="s">
        <v>1831</v>
      </c>
      <c r="B205" t="s">
        <v>1832</v>
      </c>
      <c r="C205" s="25" t="s">
        <v>1833</v>
      </c>
      <c r="D205" s="29" t="s">
        <v>177</v>
      </c>
      <c r="E205" s="29">
        <v>1</v>
      </c>
      <c r="F205" t="s">
        <v>1952</v>
      </c>
      <c r="G205" s="29">
        <v>71</v>
      </c>
      <c r="H205" s="28"/>
      <c r="I205" s="28"/>
      <c r="J205" s="28"/>
    </row>
    <row r="206" spans="1:10" x14ac:dyDescent="0.2">
      <c r="A206" t="s">
        <v>1831</v>
      </c>
      <c r="B206" t="s">
        <v>1832</v>
      </c>
      <c r="C206" s="25" t="s">
        <v>1833</v>
      </c>
      <c r="D206" s="29" t="s">
        <v>178</v>
      </c>
      <c r="E206" s="29">
        <v>1</v>
      </c>
      <c r="F206" t="s">
        <v>1952</v>
      </c>
      <c r="G206" s="29">
        <v>60</v>
      </c>
      <c r="H206" s="28"/>
      <c r="I206" s="28"/>
      <c r="J206" s="28"/>
    </row>
    <row r="207" spans="1:10" x14ac:dyDescent="0.2">
      <c r="A207" t="s">
        <v>1831</v>
      </c>
      <c r="B207" t="s">
        <v>1832</v>
      </c>
      <c r="C207" s="25" t="s">
        <v>1833</v>
      </c>
      <c r="D207" s="29" t="s">
        <v>179</v>
      </c>
      <c r="E207" s="29">
        <v>1</v>
      </c>
      <c r="F207" t="s">
        <v>1894</v>
      </c>
      <c r="G207" s="29">
        <v>180</v>
      </c>
      <c r="H207" s="28"/>
      <c r="I207" s="28"/>
      <c r="J207" s="28"/>
    </row>
    <row r="208" spans="1:10" x14ac:dyDescent="0.2">
      <c r="A208" t="s">
        <v>1831</v>
      </c>
      <c r="B208" t="s">
        <v>1832</v>
      </c>
      <c r="C208" s="25" t="s">
        <v>1833</v>
      </c>
      <c r="D208" s="29" t="s">
        <v>180</v>
      </c>
      <c r="E208" s="29">
        <v>1</v>
      </c>
      <c r="F208" t="s">
        <v>1856</v>
      </c>
      <c r="G208" s="29">
        <v>32</v>
      </c>
      <c r="H208" s="28"/>
      <c r="I208" s="28"/>
      <c r="J208" s="28"/>
    </row>
    <row r="209" spans="1:10" x14ac:dyDescent="0.2">
      <c r="A209" t="s">
        <v>1831</v>
      </c>
      <c r="B209" t="s">
        <v>1832</v>
      </c>
      <c r="C209" s="25" t="s">
        <v>1833</v>
      </c>
      <c r="D209" s="29" t="s">
        <v>181</v>
      </c>
      <c r="E209" s="29">
        <v>1</v>
      </c>
      <c r="F209" t="s">
        <v>1850</v>
      </c>
      <c r="G209" s="29">
        <v>79</v>
      </c>
      <c r="H209" s="28"/>
      <c r="I209" s="28"/>
      <c r="J209" s="28"/>
    </row>
    <row r="210" spans="1:10" x14ac:dyDescent="0.2">
      <c r="A210" t="s">
        <v>1831</v>
      </c>
      <c r="B210" t="s">
        <v>1832</v>
      </c>
      <c r="C210" s="25" t="s">
        <v>1833</v>
      </c>
      <c r="D210" s="29">
        <v>147</v>
      </c>
      <c r="E210" s="29">
        <v>1</v>
      </c>
      <c r="F210" t="s">
        <v>1953</v>
      </c>
      <c r="G210" s="29">
        <v>68</v>
      </c>
      <c r="H210" s="28"/>
      <c r="I210" s="28"/>
      <c r="J210" s="28"/>
    </row>
    <row r="211" spans="1:10" x14ac:dyDescent="0.2">
      <c r="A211" t="s">
        <v>1831</v>
      </c>
      <c r="B211" t="s">
        <v>1832</v>
      </c>
      <c r="C211" s="25" t="s">
        <v>1833</v>
      </c>
      <c r="D211" s="29" t="s">
        <v>1954</v>
      </c>
      <c r="E211" s="29">
        <v>1</v>
      </c>
      <c r="F211" t="s">
        <v>1955</v>
      </c>
      <c r="G211" s="29">
        <v>188</v>
      </c>
      <c r="H211" s="28"/>
      <c r="I211" s="28"/>
      <c r="J211" s="28"/>
    </row>
    <row r="212" spans="1:10" x14ac:dyDescent="0.2">
      <c r="A212" t="s">
        <v>1831</v>
      </c>
      <c r="B212" t="s">
        <v>1832</v>
      </c>
      <c r="C212" s="25" t="s">
        <v>1833</v>
      </c>
      <c r="D212" s="29" t="s">
        <v>1956</v>
      </c>
      <c r="E212" s="29">
        <v>1</v>
      </c>
      <c r="F212" t="s">
        <v>1846</v>
      </c>
      <c r="G212" s="29">
        <v>193</v>
      </c>
      <c r="H212" s="28"/>
      <c r="I212" s="28"/>
      <c r="J212" s="28"/>
    </row>
    <row r="213" spans="1:10" x14ac:dyDescent="0.2">
      <c r="A213" t="s">
        <v>1831</v>
      </c>
      <c r="B213" t="s">
        <v>1832</v>
      </c>
      <c r="C213" s="25" t="s">
        <v>1833</v>
      </c>
      <c r="D213" s="29" t="s">
        <v>1957</v>
      </c>
      <c r="E213" s="29">
        <v>1</v>
      </c>
      <c r="F213" t="s">
        <v>1958</v>
      </c>
      <c r="G213" s="29">
        <v>192</v>
      </c>
      <c r="H213" s="28"/>
      <c r="I213" s="28"/>
      <c r="J213" s="28"/>
    </row>
    <row r="214" spans="1:10" x14ac:dyDescent="0.2">
      <c r="A214" t="s">
        <v>1831</v>
      </c>
      <c r="B214" t="s">
        <v>1832</v>
      </c>
      <c r="C214" s="25" t="s">
        <v>1833</v>
      </c>
      <c r="D214" s="29" t="s">
        <v>1959</v>
      </c>
      <c r="E214" s="29">
        <v>1</v>
      </c>
      <c r="F214" t="s">
        <v>1960</v>
      </c>
      <c r="G214" s="29">
        <v>127</v>
      </c>
      <c r="H214" s="28"/>
      <c r="I214" s="28"/>
      <c r="J214" s="28"/>
    </row>
    <row r="215" spans="1:10" x14ac:dyDescent="0.2">
      <c r="A215" t="s">
        <v>1831</v>
      </c>
      <c r="B215" t="s">
        <v>1832</v>
      </c>
      <c r="C215" s="25" t="s">
        <v>1833</v>
      </c>
      <c r="D215" s="29" t="s">
        <v>1961</v>
      </c>
      <c r="E215" s="29">
        <v>1</v>
      </c>
      <c r="F215" t="s">
        <v>1962</v>
      </c>
      <c r="G215" s="29">
        <v>127</v>
      </c>
      <c r="H215" s="28"/>
      <c r="I215" s="28"/>
      <c r="J215" s="28"/>
    </row>
    <row r="216" spans="1:10" x14ac:dyDescent="0.2">
      <c r="A216" t="s">
        <v>1831</v>
      </c>
      <c r="B216" t="s">
        <v>1832</v>
      </c>
      <c r="C216" s="25" t="s">
        <v>1833</v>
      </c>
      <c r="D216" s="29" t="s">
        <v>1963</v>
      </c>
      <c r="E216" s="29">
        <v>1</v>
      </c>
      <c r="F216" t="s">
        <v>1964</v>
      </c>
      <c r="G216" s="29">
        <v>39</v>
      </c>
      <c r="H216" s="28"/>
      <c r="I216" s="28"/>
      <c r="J216" s="28"/>
    </row>
    <row r="217" spans="1:10" x14ac:dyDescent="0.2">
      <c r="A217" t="s">
        <v>1831</v>
      </c>
      <c r="B217" t="s">
        <v>1832</v>
      </c>
      <c r="C217" s="25" t="s">
        <v>1833</v>
      </c>
      <c r="D217" s="29" t="s">
        <v>1965</v>
      </c>
      <c r="E217" s="29">
        <v>1</v>
      </c>
      <c r="F217" t="s">
        <v>1966</v>
      </c>
      <c r="G217" s="29">
        <v>39</v>
      </c>
      <c r="H217" s="28"/>
      <c r="I217" s="28"/>
      <c r="J217" s="28"/>
    </row>
    <row r="218" spans="1:10" x14ac:dyDescent="0.2">
      <c r="C218" s="25"/>
      <c r="H218" s="28"/>
      <c r="I218" s="28"/>
      <c r="J218" s="28"/>
    </row>
    <row r="219" spans="1:10" x14ac:dyDescent="0.2">
      <c r="C219" s="25"/>
      <c r="F219" s="54" t="s">
        <v>1849</v>
      </c>
      <c r="G219" s="29">
        <f>SUM(G17:G217)</f>
        <v>26539</v>
      </c>
      <c r="H219" s="28"/>
      <c r="I219" s="28"/>
      <c r="J219" s="28"/>
    </row>
    <row r="220" spans="1:10" x14ac:dyDescent="0.2">
      <c r="C220" s="25"/>
      <c r="H220" s="28"/>
      <c r="I220" s="28"/>
      <c r="J220" s="28"/>
    </row>
    <row r="221" spans="1:10" x14ac:dyDescent="0.2">
      <c r="A221" t="s">
        <v>1831</v>
      </c>
      <c r="B221" t="s">
        <v>1832</v>
      </c>
      <c r="C221" s="25" t="s">
        <v>1833</v>
      </c>
      <c r="D221" s="29">
        <v>200</v>
      </c>
      <c r="E221" s="29">
        <v>2</v>
      </c>
      <c r="F221" t="s">
        <v>1927</v>
      </c>
      <c r="G221" s="29">
        <v>369</v>
      </c>
      <c r="H221" s="28"/>
      <c r="I221" s="28"/>
      <c r="J221" s="28"/>
    </row>
    <row r="222" spans="1:10" x14ac:dyDescent="0.2">
      <c r="A222" t="s">
        <v>1831</v>
      </c>
      <c r="B222" t="s">
        <v>1832</v>
      </c>
      <c r="C222" s="25" t="s">
        <v>1833</v>
      </c>
      <c r="D222" s="29" t="s">
        <v>1087</v>
      </c>
      <c r="E222" s="29">
        <v>2</v>
      </c>
      <c r="F222" t="s">
        <v>1892</v>
      </c>
      <c r="G222" s="29">
        <v>77</v>
      </c>
      <c r="H222" s="28"/>
      <c r="I222" s="28"/>
      <c r="J222" s="28"/>
    </row>
    <row r="223" spans="1:10" x14ac:dyDescent="0.2">
      <c r="A223" t="s">
        <v>1831</v>
      </c>
      <c r="B223" t="s">
        <v>1832</v>
      </c>
      <c r="C223" s="25" t="s">
        <v>1833</v>
      </c>
      <c r="D223" s="29">
        <v>201</v>
      </c>
      <c r="E223" s="29">
        <v>2</v>
      </c>
      <c r="F223" t="s">
        <v>1896</v>
      </c>
      <c r="G223" s="29">
        <v>58</v>
      </c>
      <c r="H223" s="28"/>
      <c r="I223" s="28"/>
      <c r="J223" s="28"/>
    </row>
    <row r="224" spans="1:10" x14ac:dyDescent="0.2">
      <c r="A224" t="s">
        <v>1831</v>
      </c>
      <c r="B224" t="s">
        <v>1832</v>
      </c>
      <c r="C224" s="25" t="s">
        <v>1833</v>
      </c>
      <c r="D224" s="29">
        <v>203</v>
      </c>
      <c r="E224" s="29">
        <v>2</v>
      </c>
      <c r="F224" t="s">
        <v>1842</v>
      </c>
      <c r="G224" s="29">
        <v>1279</v>
      </c>
      <c r="H224" s="28"/>
      <c r="I224" s="28"/>
      <c r="J224" s="28"/>
    </row>
    <row r="225" spans="1:10" x14ac:dyDescent="0.2">
      <c r="A225" t="s">
        <v>1831</v>
      </c>
      <c r="B225" t="s">
        <v>1832</v>
      </c>
      <c r="C225" s="25" t="s">
        <v>1833</v>
      </c>
      <c r="D225" s="29">
        <v>202</v>
      </c>
      <c r="E225" s="29">
        <v>2</v>
      </c>
      <c r="F225" t="s">
        <v>1856</v>
      </c>
      <c r="G225" s="29">
        <v>57</v>
      </c>
      <c r="H225" s="28"/>
      <c r="I225" s="28"/>
      <c r="J225" s="28"/>
    </row>
    <row r="226" spans="1:10" x14ac:dyDescent="0.2">
      <c r="A226" t="s">
        <v>1831</v>
      </c>
      <c r="B226" t="s">
        <v>1832</v>
      </c>
      <c r="C226" s="25" t="s">
        <v>1833</v>
      </c>
      <c r="D226" s="29">
        <v>204</v>
      </c>
      <c r="E226" s="29">
        <v>2</v>
      </c>
      <c r="F226" t="s">
        <v>1860</v>
      </c>
      <c r="G226" s="29">
        <v>351</v>
      </c>
      <c r="H226" s="28"/>
      <c r="I226" s="28"/>
      <c r="J226" s="28"/>
    </row>
    <row r="227" spans="1:10" x14ac:dyDescent="0.2">
      <c r="A227" t="s">
        <v>1831</v>
      </c>
      <c r="B227" t="s">
        <v>1832</v>
      </c>
      <c r="C227" s="25" t="s">
        <v>1833</v>
      </c>
      <c r="D227" s="29" t="s">
        <v>894</v>
      </c>
      <c r="E227" s="29">
        <v>2</v>
      </c>
      <c r="F227" t="s">
        <v>1862</v>
      </c>
      <c r="G227" s="29">
        <v>123</v>
      </c>
      <c r="H227" s="28"/>
      <c r="I227" s="28"/>
      <c r="J227" s="28"/>
    </row>
    <row r="228" spans="1:10" x14ac:dyDescent="0.2">
      <c r="A228" t="s">
        <v>1831</v>
      </c>
      <c r="B228" t="s">
        <v>1832</v>
      </c>
      <c r="C228" s="25" t="s">
        <v>1833</v>
      </c>
      <c r="D228" s="29" t="s">
        <v>1557</v>
      </c>
      <c r="E228" s="29">
        <v>2</v>
      </c>
      <c r="F228" t="s">
        <v>1862</v>
      </c>
      <c r="G228" s="29">
        <v>104</v>
      </c>
      <c r="H228" s="28"/>
      <c r="I228" s="28"/>
      <c r="J228" s="28"/>
    </row>
    <row r="229" spans="1:10" x14ac:dyDescent="0.2">
      <c r="A229" t="s">
        <v>1831</v>
      </c>
      <c r="B229" t="s">
        <v>1832</v>
      </c>
      <c r="C229" s="25" t="s">
        <v>1833</v>
      </c>
      <c r="D229" s="29" t="s">
        <v>1558</v>
      </c>
      <c r="E229" s="29">
        <v>2</v>
      </c>
      <c r="F229" t="s">
        <v>1864</v>
      </c>
      <c r="G229" s="29">
        <v>24</v>
      </c>
      <c r="H229" s="28"/>
      <c r="I229" s="28"/>
      <c r="J229" s="28"/>
    </row>
    <row r="230" spans="1:10" x14ac:dyDescent="0.2">
      <c r="A230" t="s">
        <v>1831</v>
      </c>
      <c r="B230" t="s">
        <v>1832</v>
      </c>
      <c r="C230" s="25" t="s">
        <v>1833</v>
      </c>
      <c r="D230" s="29" t="s">
        <v>1559</v>
      </c>
      <c r="E230" s="29">
        <v>2</v>
      </c>
      <c r="F230" t="s">
        <v>1866</v>
      </c>
      <c r="G230" s="29">
        <v>52</v>
      </c>
      <c r="H230" s="28"/>
      <c r="I230" s="28"/>
      <c r="J230" s="28"/>
    </row>
    <row r="231" spans="1:10" x14ac:dyDescent="0.2">
      <c r="A231" t="s">
        <v>1831</v>
      </c>
      <c r="B231" t="s">
        <v>1832</v>
      </c>
      <c r="C231" s="25" t="s">
        <v>1833</v>
      </c>
      <c r="D231" s="29">
        <v>205</v>
      </c>
      <c r="E231" s="29">
        <v>2</v>
      </c>
      <c r="F231" t="s">
        <v>1860</v>
      </c>
      <c r="G231" s="29">
        <v>382</v>
      </c>
      <c r="H231" s="28"/>
      <c r="I231" s="28"/>
      <c r="J231" s="28"/>
    </row>
    <row r="232" spans="1:10" x14ac:dyDescent="0.2">
      <c r="A232" t="s">
        <v>1831</v>
      </c>
      <c r="B232" t="s">
        <v>1832</v>
      </c>
      <c r="C232" s="25" t="s">
        <v>1833</v>
      </c>
      <c r="D232" s="29" t="s">
        <v>253</v>
      </c>
      <c r="E232" s="29">
        <v>2</v>
      </c>
      <c r="F232" t="s">
        <v>1864</v>
      </c>
      <c r="G232" s="29">
        <v>35</v>
      </c>
      <c r="H232" s="28"/>
      <c r="I232" s="28"/>
      <c r="J232" s="28"/>
    </row>
    <row r="233" spans="1:10" x14ac:dyDescent="0.2">
      <c r="A233" t="s">
        <v>1831</v>
      </c>
      <c r="B233" t="s">
        <v>1832</v>
      </c>
      <c r="C233" s="25" t="s">
        <v>1833</v>
      </c>
      <c r="D233" s="29" t="s">
        <v>254</v>
      </c>
      <c r="E233" s="29">
        <v>2</v>
      </c>
      <c r="F233" t="s">
        <v>1866</v>
      </c>
      <c r="G233" s="29">
        <v>45</v>
      </c>
      <c r="H233" s="28"/>
      <c r="I233" s="28"/>
      <c r="J233" s="28"/>
    </row>
    <row r="234" spans="1:10" x14ac:dyDescent="0.2">
      <c r="A234" t="s">
        <v>1831</v>
      </c>
      <c r="B234" t="s">
        <v>1832</v>
      </c>
      <c r="C234" s="25" t="s">
        <v>1833</v>
      </c>
      <c r="D234" s="29" t="s">
        <v>255</v>
      </c>
      <c r="E234" s="29">
        <v>2</v>
      </c>
      <c r="F234" t="s">
        <v>1866</v>
      </c>
      <c r="G234" s="29">
        <v>80</v>
      </c>
      <c r="H234" s="28"/>
      <c r="I234" s="28"/>
      <c r="J234" s="28"/>
    </row>
    <row r="235" spans="1:10" x14ac:dyDescent="0.2">
      <c r="A235" t="s">
        <v>1831</v>
      </c>
      <c r="B235" t="s">
        <v>1832</v>
      </c>
      <c r="C235" s="25" t="s">
        <v>1833</v>
      </c>
      <c r="D235" s="29" t="s">
        <v>256</v>
      </c>
      <c r="E235" s="29">
        <v>2</v>
      </c>
      <c r="F235" t="s">
        <v>1862</v>
      </c>
      <c r="G235" s="29">
        <v>108</v>
      </c>
      <c r="H235" s="28"/>
      <c r="I235" s="28"/>
      <c r="J235" s="28"/>
    </row>
    <row r="236" spans="1:10" x14ac:dyDescent="0.2">
      <c r="A236" t="s">
        <v>1831</v>
      </c>
      <c r="B236" t="s">
        <v>1832</v>
      </c>
      <c r="C236" s="25" t="s">
        <v>1833</v>
      </c>
      <c r="D236" s="29" t="s">
        <v>257</v>
      </c>
      <c r="E236" s="29">
        <v>2</v>
      </c>
      <c r="F236" t="s">
        <v>1862</v>
      </c>
      <c r="G236" s="29">
        <v>105</v>
      </c>
      <c r="H236" s="28"/>
      <c r="I236" s="28"/>
      <c r="J236" s="28"/>
    </row>
    <row r="237" spans="1:10" x14ac:dyDescent="0.2">
      <c r="A237" t="s">
        <v>1831</v>
      </c>
      <c r="B237" t="s">
        <v>1832</v>
      </c>
      <c r="C237" s="25" t="s">
        <v>1833</v>
      </c>
      <c r="D237" s="29" t="s">
        <v>258</v>
      </c>
      <c r="E237" s="29">
        <v>2</v>
      </c>
      <c r="F237" t="s">
        <v>1862</v>
      </c>
      <c r="G237" s="29">
        <v>123</v>
      </c>
      <c r="H237" s="28"/>
      <c r="I237" s="28"/>
      <c r="J237" s="28"/>
    </row>
    <row r="238" spans="1:10" x14ac:dyDescent="0.2">
      <c r="A238" t="s">
        <v>1831</v>
      </c>
      <c r="B238" t="s">
        <v>1832</v>
      </c>
      <c r="C238" s="25" t="s">
        <v>1833</v>
      </c>
      <c r="D238" s="29">
        <v>206</v>
      </c>
      <c r="E238" s="29">
        <v>2</v>
      </c>
      <c r="F238" t="s">
        <v>1860</v>
      </c>
      <c r="G238" s="29">
        <v>392</v>
      </c>
      <c r="H238" s="28"/>
      <c r="I238" s="28"/>
      <c r="J238" s="28"/>
    </row>
    <row r="239" spans="1:10" x14ac:dyDescent="0.2">
      <c r="A239" t="s">
        <v>1831</v>
      </c>
      <c r="B239" t="s">
        <v>1832</v>
      </c>
      <c r="C239" s="25" t="s">
        <v>1833</v>
      </c>
      <c r="D239" s="29" t="s">
        <v>895</v>
      </c>
      <c r="E239" s="29">
        <v>2</v>
      </c>
      <c r="F239" t="s">
        <v>1864</v>
      </c>
      <c r="G239" s="29">
        <v>35</v>
      </c>
      <c r="H239" s="28"/>
      <c r="I239" s="28"/>
      <c r="J239" s="28"/>
    </row>
    <row r="240" spans="1:10" x14ac:dyDescent="0.2">
      <c r="A240" t="s">
        <v>1831</v>
      </c>
      <c r="B240" t="s">
        <v>1832</v>
      </c>
      <c r="C240" s="25" t="s">
        <v>1833</v>
      </c>
      <c r="D240" s="29" t="s">
        <v>1562</v>
      </c>
      <c r="E240" s="29">
        <v>2</v>
      </c>
      <c r="F240" t="s">
        <v>1866</v>
      </c>
      <c r="G240" s="29">
        <v>52</v>
      </c>
      <c r="H240" s="28"/>
      <c r="I240" s="28"/>
      <c r="J240" s="28"/>
    </row>
    <row r="241" spans="1:10" x14ac:dyDescent="0.2">
      <c r="A241" t="s">
        <v>1831</v>
      </c>
      <c r="B241" t="s">
        <v>1832</v>
      </c>
      <c r="C241" s="25" t="s">
        <v>1833</v>
      </c>
      <c r="D241" s="29" t="s">
        <v>1563</v>
      </c>
      <c r="E241" s="29">
        <v>2</v>
      </c>
      <c r="F241" t="s">
        <v>1866</v>
      </c>
      <c r="G241" s="29">
        <v>49</v>
      </c>
      <c r="H241" s="28"/>
      <c r="I241" s="28"/>
      <c r="J241" s="28"/>
    </row>
    <row r="242" spans="1:10" x14ac:dyDescent="0.2">
      <c r="A242" t="s">
        <v>1831</v>
      </c>
      <c r="B242" t="s">
        <v>1832</v>
      </c>
      <c r="C242" s="25" t="s">
        <v>1833</v>
      </c>
      <c r="D242" s="29" t="s">
        <v>1564</v>
      </c>
      <c r="E242" s="29">
        <v>2</v>
      </c>
      <c r="F242" t="s">
        <v>1864</v>
      </c>
      <c r="G242" s="29">
        <v>15</v>
      </c>
      <c r="H242" s="28"/>
      <c r="I242" s="28"/>
      <c r="J242" s="28"/>
    </row>
    <row r="243" spans="1:10" x14ac:dyDescent="0.2">
      <c r="A243" t="s">
        <v>1831</v>
      </c>
      <c r="B243" t="s">
        <v>1832</v>
      </c>
      <c r="C243" s="25" t="s">
        <v>1833</v>
      </c>
      <c r="D243" s="29" t="s">
        <v>1565</v>
      </c>
      <c r="E243" s="29">
        <v>2</v>
      </c>
      <c r="F243" t="s">
        <v>1862</v>
      </c>
      <c r="G243" s="29">
        <v>105</v>
      </c>
      <c r="H243" s="28"/>
      <c r="I243" s="28"/>
      <c r="J243" s="28"/>
    </row>
    <row r="244" spans="1:10" x14ac:dyDescent="0.2">
      <c r="A244" t="s">
        <v>1831</v>
      </c>
      <c r="B244" t="s">
        <v>1832</v>
      </c>
      <c r="C244" s="25" t="s">
        <v>1833</v>
      </c>
      <c r="D244" s="29" t="s">
        <v>1566</v>
      </c>
      <c r="E244" s="29">
        <v>2</v>
      </c>
      <c r="F244" t="s">
        <v>1862</v>
      </c>
      <c r="G244" s="29">
        <v>105</v>
      </c>
      <c r="H244" s="28"/>
      <c r="I244" s="28"/>
      <c r="J244" s="28"/>
    </row>
    <row r="245" spans="1:10" x14ac:dyDescent="0.2">
      <c r="A245" t="s">
        <v>1831</v>
      </c>
      <c r="B245" t="s">
        <v>1832</v>
      </c>
      <c r="C245" s="25" t="s">
        <v>1833</v>
      </c>
      <c r="D245" s="29" t="s">
        <v>1967</v>
      </c>
      <c r="E245" s="29">
        <v>2</v>
      </c>
      <c r="F245" t="s">
        <v>1862</v>
      </c>
      <c r="G245" s="29">
        <v>123</v>
      </c>
      <c r="H245" s="28"/>
      <c r="I245" s="28"/>
      <c r="J245" s="28"/>
    </row>
    <row r="246" spans="1:10" x14ac:dyDescent="0.2">
      <c r="A246" t="s">
        <v>1831</v>
      </c>
      <c r="B246" t="s">
        <v>1832</v>
      </c>
      <c r="C246" s="25" t="s">
        <v>1833</v>
      </c>
      <c r="D246" s="29">
        <v>207</v>
      </c>
      <c r="E246" s="29">
        <v>2</v>
      </c>
      <c r="F246" t="s">
        <v>1860</v>
      </c>
      <c r="G246" s="29">
        <v>341</v>
      </c>
      <c r="H246" s="28"/>
      <c r="I246" s="28"/>
      <c r="J246" s="28"/>
    </row>
    <row r="247" spans="1:10" x14ac:dyDescent="0.2">
      <c r="A247" t="s">
        <v>1831</v>
      </c>
      <c r="B247" t="s">
        <v>1832</v>
      </c>
      <c r="C247" s="25" t="s">
        <v>1833</v>
      </c>
      <c r="D247" s="29" t="s">
        <v>260</v>
      </c>
      <c r="E247" s="29">
        <v>2</v>
      </c>
      <c r="F247" t="s">
        <v>1862</v>
      </c>
      <c r="G247" s="29">
        <v>123</v>
      </c>
      <c r="H247" s="28"/>
      <c r="I247" s="28"/>
      <c r="J247" s="28"/>
    </row>
    <row r="248" spans="1:10" x14ac:dyDescent="0.2">
      <c r="A248" t="s">
        <v>1831</v>
      </c>
      <c r="B248" t="s">
        <v>1832</v>
      </c>
      <c r="C248" s="25" t="s">
        <v>1833</v>
      </c>
      <c r="D248" s="29" t="s">
        <v>261</v>
      </c>
      <c r="E248" s="29">
        <v>2</v>
      </c>
      <c r="F248" t="s">
        <v>1862</v>
      </c>
      <c r="G248" s="29">
        <v>105</v>
      </c>
      <c r="H248" s="28"/>
      <c r="I248" s="28"/>
      <c r="J248" s="28"/>
    </row>
    <row r="249" spans="1:10" x14ac:dyDescent="0.2">
      <c r="A249" t="s">
        <v>1831</v>
      </c>
      <c r="B249" t="s">
        <v>1832</v>
      </c>
      <c r="C249" s="25" t="s">
        <v>1833</v>
      </c>
      <c r="D249" s="29" t="s">
        <v>262</v>
      </c>
      <c r="E249" s="29">
        <v>2</v>
      </c>
      <c r="F249" t="s">
        <v>1864</v>
      </c>
      <c r="G249" s="29">
        <v>15</v>
      </c>
      <c r="H249" s="28"/>
      <c r="I249" s="28"/>
      <c r="J249" s="28"/>
    </row>
    <row r="250" spans="1:10" x14ac:dyDescent="0.2">
      <c r="A250" t="s">
        <v>1831</v>
      </c>
      <c r="B250" t="s">
        <v>1832</v>
      </c>
      <c r="C250" s="25" t="s">
        <v>1833</v>
      </c>
      <c r="D250" s="29" t="s">
        <v>1567</v>
      </c>
      <c r="E250" s="29">
        <v>2</v>
      </c>
      <c r="F250" t="s">
        <v>1866</v>
      </c>
      <c r="G250" s="29">
        <v>49</v>
      </c>
      <c r="H250" s="28"/>
      <c r="I250" s="28"/>
      <c r="J250" s="28"/>
    </row>
    <row r="251" spans="1:10" x14ac:dyDescent="0.2">
      <c r="A251" t="s">
        <v>1831</v>
      </c>
      <c r="B251" t="s">
        <v>1832</v>
      </c>
      <c r="C251" s="25" t="s">
        <v>1833</v>
      </c>
      <c r="D251" s="29" t="s">
        <v>1568</v>
      </c>
      <c r="E251" s="29">
        <v>2</v>
      </c>
      <c r="F251" t="s">
        <v>1864</v>
      </c>
      <c r="G251" s="29">
        <v>30</v>
      </c>
      <c r="H251" s="28"/>
      <c r="I251" s="28"/>
      <c r="J251" s="28"/>
    </row>
    <row r="252" spans="1:10" x14ac:dyDescent="0.2">
      <c r="A252" t="s">
        <v>1831</v>
      </c>
      <c r="B252" t="s">
        <v>1832</v>
      </c>
      <c r="C252" s="25" t="s">
        <v>1833</v>
      </c>
      <c r="D252" s="29">
        <v>208</v>
      </c>
      <c r="E252" s="29">
        <v>2</v>
      </c>
      <c r="F252" t="s">
        <v>1860</v>
      </c>
      <c r="G252" s="29">
        <v>341</v>
      </c>
      <c r="H252" s="28"/>
      <c r="I252" s="28"/>
      <c r="J252" s="28"/>
    </row>
    <row r="253" spans="1:10" x14ac:dyDescent="0.2">
      <c r="A253" t="s">
        <v>1831</v>
      </c>
      <c r="B253" t="s">
        <v>1832</v>
      </c>
      <c r="C253" s="25" t="s">
        <v>1833</v>
      </c>
      <c r="D253" s="29" t="s">
        <v>264</v>
      </c>
      <c r="E253" s="29">
        <v>2</v>
      </c>
      <c r="F253" t="s">
        <v>1862</v>
      </c>
      <c r="G253" s="29">
        <v>123</v>
      </c>
      <c r="H253" s="28"/>
      <c r="I253" s="28"/>
      <c r="J253" s="28"/>
    </row>
    <row r="254" spans="1:10" x14ac:dyDescent="0.2">
      <c r="A254" t="s">
        <v>1831</v>
      </c>
      <c r="B254" t="s">
        <v>1832</v>
      </c>
      <c r="C254" s="25" t="s">
        <v>1833</v>
      </c>
      <c r="D254" s="29" t="s">
        <v>265</v>
      </c>
      <c r="E254" s="29">
        <v>2</v>
      </c>
      <c r="F254" t="s">
        <v>1862</v>
      </c>
      <c r="G254" s="29">
        <v>105</v>
      </c>
      <c r="H254" s="28"/>
      <c r="I254" s="28"/>
      <c r="J254" s="28"/>
    </row>
    <row r="255" spans="1:10" x14ac:dyDescent="0.2">
      <c r="A255" t="s">
        <v>1831</v>
      </c>
      <c r="B255" t="s">
        <v>1832</v>
      </c>
      <c r="C255" s="25" t="s">
        <v>1833</v>
      </c>
      <c r="D255" s="29" t="s">
        <v>266</v>
      </c>
      <c r="E255" s="29">
        <v>2</v>
      </c>
      <c r="F255" t="s">
        <v>1864</v>
      </c>
      <c r="G255" s="29">
        <v>15</v>
      </c>
      <c r="H255" s="28"/>
      <c r="I255" s="28"/>
      <c r="J255" s="28"/>
    </row>
    <row r="256" spans="1:10" x14ac:dyDescent="0.2">
      <c r="A256" t="s">
        <v>1831</v>
      </c>
      <c r="B256" t="s">
        <v>1832</v>
      </c>
      <c r="C256" s="25" t="s">
        <v>1833</v>
      </c>
      <c r="D256" s="29" t="s">
        <v>267</v>
      </c>
      <c r="E256" s="29">
        <v>2</v>
      </c>
      <c r="F256" t="s">
        <v>1866</v>
      </c>
      <c r="G256" s="29">
        <v>49</v>
      </c>
      <c r="H256" s="28"/>
      <c r="I256" s="28"/>
      <c r="J256" s="28"/>
    </row>
    <row r="257" spans="1:10" x14ac:dyDescent="0.2">
      <c r="A257" t="s">
        <v>1831</v>
      </c>
      <c r="B257" t="s">
        <v>1832</v>
      </c>
      <c r="C257" s="25" t="s">
        <v>1833</v>
      </c>
      <c r="D257" s="29" t="s">
        <v>268</v>
      </c>
      <c r="E257" s="29">
        <v>2</v>
      </c>
      <c r="F257" t="s">
        <v>1864</v>
      </c>
      <c r="G257" s="29">
        <v>30</v>
      </c>
      <c r="H257" s="28"/>
      <c r="I257" s="28"/>
      <c r="J257" s="28"/>
    </row>
    <row r="258" spans="1:10" x14ac:dyDescent="0.2">
      <c r="A258" t="s">
        <v>1831</v>
      </c>
      <c r="B258" t="s">
        <v>1832</v>
      </c>
      <c r="C258" s="25" t="s">
        <v>1833</v>
      </c>
      <c r="D258" s="29">
        <v>209</v>
      </c>
      <c r="E258" s="29">
        <v>2</v>
      </c>
      <c r="F258" t="s">
        <v>1860</v>
      </c>
      <c r="G258" s="29">
        <v>375</v>
      </c>
      <c r="H258" s="28"/>
      <c r="I258" s="28"/>
      <c r="J258" s="28"/>
    </row>
    <row r="259" spans="1:10" x14ac:dyDescent="0.2">
      <c r="A259" t="s">
        <v>1831</v>
      </c>
      <c r="B259" t="s">
        <v>1832</v>
      </c>
      <c r="C259" s="25" t="s">
        <v>1833</v>
      </c>
      <c r="D259" s="29" t="s">
        <v>271</v>
      </c>
      <c r="E259" s="29">
        <v>2</v>
      </c>
      <c r="F259" t="s">
        <v>1862</v>
      </c>
      <c r="G259" s="29">
        <v>136</v>
      </c>
      <c r="H259" s="28"/>
      <c r="I259" s="28"/>
      <c r="J259" s="28"/>
    </row>
    <row r="260" spans="1:10" x14ac:dyDescent="0.2">
      <c r="A260" t="s">
        <v>1831</v>
      </c>
      <c r="B260" t="s">
        <v>1832</v>
      </c>
      <c r="C260" s="25" t="s">
        <v>1833</v>
      </c>
      <c r="D260" s="29" t="s">
        <v>272</v>
      </c>
      <c r="E260" s="29">
        <v>2</v>
      </c>
      <c r="F260" t="s">
        <v>1862</v>
      </c>
      <c r="G260" s="29">
        <v>105</v>
      </c>
      <c r="H260" s="28"/>
      <c r="I260" s="28"/>
      <c r="J260" s="28"/>
    </row>
    <row r="261" spans="1:10" x14ac:dyDescent="0.2">
      <c r="A261" t="s">
        <v>1831</v>
      </c>
      <c r="B261" t="s">
        <v>1832</v>
      </c>
      <c r="C261" s="25" t="s">
        <v>1833</v>
      </c>
      <c r="D261" s="29" t="s">
        <v>273</v>
      </c>
      <c r="E261" s="29">
        <v>2</v>
      </c>
      <c r="F261" t="s">
        <v>1864</v>
      </c>
      <c r="G261" s="29">
        <v>15</v>
      </c>
      <c r="H261" s="28"/>
      <c r="I261" s="28"/>
      <c r="J261" s="28"/>
    </row>
    <row r="262" spans="1:10" x14ac:dyDescent="0.2">
      <c r="A262" t="s">
        <v>1831</v>
      </c>
      <c r="B262" t="s">
        <v>1832</v>
      </c>
      <c r="C262" s="25" t="s">
        <v>1833</v>
      </c>
      <c r="D262" s="29" t="s">
        <v>274</v>
      </c>
      <c r="E262" s="29">
        <v>2</v>
      </c>
      <c r="F262" t="s">
        <v>1866</v>
      </c>
      <c r="G262" s="29">
        <v>49</v>
      </c>
      <c r="H262" s="28"/>
      <c r="I262" s="28"/>
      <c r="J262" s="28"/>
    </row>
    <row r="263" spans="1:10" x14ac:dyDescent="0.2">
      <c r="A263" t="s">
        <v>1831</v>
      </c>
      <c r="B263" t="s">
        <v>1832</v>
      </c>
      <c r="C263" s="25" t="s">
        <v>1833</v>
      </c>
      <c r="D263" s="29" t="s">
        <v>275</v>
      </c>
      <c r="E263" s="29">
        <v>2</v>
      </c>
      <c r="F263" t="s">
        <v>1864</v>
      </c>
      <c r="G263" s="29">
        <v>30</v>
      </c>
      <c r="H263" s="28"/>
      <c r="I263" s="28"/>
      <c r="J263" s="28"/>
    </row>
    <row r="264" spans="1:10" x14ac:dyDescent="0.2">
      <c r="A264" t="s">
        <v>1831</v>
      </c>
      <c r="B264" t="s">
        <v>1832</v>
      </c>
      <c r="C264" s="25" t="s">
        <v>1833</v>
      </c>
      <c r="D264" s="29">
        <v>210</v>
      </c>
      <c r="E264" s="29">
        <v>2</v>
      </c>
      <c r="F264" t="s">
        <v>1860</v>
      </c>
      <c r="G264" s="29">
        <v>376</v>
      </c>
      <c r="H264" s="28"/>
      <c r="I264" s="28"/>
      <c r="J264" s="28"/>
    </row>
    <row r="265" spans="1:10" x14ac:dyDescent="0.2">
      <c r="A265" t="s">
        <v>1831</v>
      </c>
      <c r="B265" t="s">
        <v>1832</v>
      </c>
      <c r="C265" s="25" t="s">
        <v>1833</v>
      </c>
      <c r="D265" s="29" t="s">
        <v>278</v>
      </c>
      <c r="E265" s="29">
        <v>2</v>
      </c>
      <c r="F265" t="s">
        <v>1862</v>
      </c>
      <c r="G265" s="29">
        <v>136</v>
      </c>
      <c r="H265" s="28"/>
      <c r="I265" s="28"/>
      <c r="J265" s="28"/>
    </row>
    <row r="266" spans="1:10" x14ac:dyDescent="0.2">
      <c r="A266" t="s">
        <v>1831</v>
      </c>
      <c r="B266" t="s">
        <v>1832</v>
      </c>
      <c r="C266" s="25" t="s">
        <v>1833</v>
      </c>
      <c r="D266" s="29" t="s">
        <v>279</v>
      </c>
      <c r="E266" s="29">
        <v>2</v>
      </c>
      <c r="F266" t="s">
        <v>1862</v>
      </c>
      <c r="G266" s="29">
        <v>105</v>
      </c>
      <c r="H266" s="28"/>
      <c r="I266" s="28"/>
      <c r="J266" s="28"/>
    </row>
    <row r="267" spans="1:10" x14ac:dyDescent="0.2">
      <c r="A267" t="s">
        <v>1831</v>
      </c>
      <c r="B267" t="s">
        <v>1832</v>
      </c>
      <c r="C267" s="25" t="s">
        <v>1833</v>
      </c>
      <c r="D267" s="29" t="s">
        <v>280</v>
      </c>
      <c r="E267" s="29">
        <v>2</v>
      </c>
      <c r="F267" t="s">
        <v>1864</v>
      </c>
      <c r="G267" s="29">
        <v>15</v>
      </c>
      <c r="H267" s="28"/>
      <c r="I267" s="28"/>
      <c r="J267" s="28"/>
    </row>
    <row r="268" spans="1:10" x14ac:dyDescent="0.2">
      <c r="A268" t="s">
        <v>1831</v>
      </c>
      <c r="B268" t="s">
        <v>1832</v>
      </c>
      <c r="C268" s="25" t="s">
        <v>1833</v>
      </c>
      <c r="D268" s="29" t="s">
        <v>281</v>
      </c>
      <c r="E268" s="29">
        <v>2</v>
      </c>
      <c r="F268" t="s">
        <v>1866</v>
      </c>
      <c r="G268" s="29">
        <v>49</v>
      </c>
      <c r="H268" s="28"/>
      <c r="I268" s="28"/>
      <c r="J268" s="28"/>
    </row>
    <row r="269" spans="1:10" x14ac:dyDescent="0.2">
      <c r="A269" t="s">
        <v>1831</v>
      </c>
      <c r="B269" t="s">
        <v>1832</v>
      </c>
      <c r="C269" s="25" t="s">
        <v>1833</v>
      </c>
      <c r="D269" s="29" t="s">
        <v>282</v>
      </c>
      <c r="E269" s="29">
        <v>2</v>
      </c>
      <c r="F269" t="s">
        <v>1864</v>
      </c>
      <c r="G269" s="29">
        <v>30</v>
      </c>
      <c r="H269" s="28"/>
      <c r="I269" s="28"/>
      <c r="J269" s="28"/>
    </row>
    <row r="270" spans="1:10" x14ac:dyDescent="0.2">
      <c r="A270" t="s">
        <v>1831</v>
      </c>
      <c r="B270" t="s">
        <v>1832</v>
      </c>
      <c r="C270" s="25" t="s">
        <v>1833</v>
      </c>
      <c r="D270" s="29">
        <v>211</v>
      </c>
      <c r="E270" s="29">
        <v>2</v>
      </c>
      <c r="F270" t="s">
        <v>1860</v>
      </c>
      <c r="G270" s="29">
        <v>375</v>
      </c>
      <c r="H270" s="28"/>
      <c r="I270" s="28"/>
      <c r="J270" s="28"/>
    </row>
    <row r="271" spans="1:10" x14ac:dyDescent="0.2">
      <c r="A271" t="s">
        <v>1831</v>
      </c>
      <c r="B271" t="s">
        <v>1832</v>
      </c>
      <c r="C271" s="25" t="s">
        <v>1833</v>
      </c>
      <c r="D271" s="29" t="s">
        <v>286</v>
      </c>
      <c r="E271" s="29">
        <v>2</v>
      </c>
      <c r="F271" t="s">
        <v>1862</v>
      </c>
      <c r="G271" s="29">
        <v>135</v>
      </c>
      <c r="H271" s="28"/>
      <c r="I271" s="28"/>
      <c r="J271" s="28"/>
    </row>
    <row r="272" spans="1:10" x14ac:dyDescent="0.2">
      <c r="A272" t="s">
        <v>1831</v>
      </c>
      <c r="B272" t="s">
        <v>1832</v>
      </c>
      <c r="C272" s="25" t="s">
        <v>1833</v>
      </c>
      <c r="D272" s="29" t="s">
        <v>287</v>
      </c>
      <c r="E272" s="29">
        <v>2</v>
      </c>
      <c r="F272" t="s">
        <v>1862</v>
      </c>
      <c r="G272" s="29">
        <v>105</v>
      </c>
      <c r="H272" s="28"/>
      <c r="I272" s="28"/>
      <c r="J272" s="28"/>
    </row>
    <row r="273" spans="1:10" x14ac:dyDescent="0.2">
      <c r="A273" t="s">
        <v>1831</v>
      </c>
      <c r="B273" t="s">
        <v>1832</v>
      </c>
      <c r="C273" s="25" t="s">
        <v>1833</v>
      </c>
      <c r="D273" s="29" t="s">
        <v>288</v>
      </c>
      <c r="E273" s="29">
        <v>2</v>
      </c>
      <c r="F273" t="s">
        <v>1864</v>
      </c>
      <c r="G273" s="29">
        <v>15</v>
      </c>
      <c r="H273" s="28"/>
      <c r="I273" s="28"/>
      <c r="J273" s="28"/>
    </row>
    <row r="274" spans="1:10" x14ac:dyDescent="0.2">
      <c r="A274" t="s">
        <v>1831</v>
      </c>
      <c r="B274" t="s">
        <v>1832</v>
      </c>
      <c r="C274" s="25" t="s">
        <v>1833</v>
      </c>
      <c r="D274" s="29" t="s">
        <v>289</v>
      </c>
      <c r="E274" s="29">
        <v>2</v>
      </c>
      <c r="F274" t="s">
        <v>1866</v>
      </c>
      <c r="G274" s="29">
        <v>49</v>
      </c>
      <c r="H274" s="28"/>
      <c r="I274" s="28"/>
      <c r="J274" s="28"/>
    </row>
    <row r="275" spans="1:10" x14ac:dyDescent="0.2">
      <c r="A275" t="s">
        <v>1831</v>
      </c>
      <c r="B275" t="s">
        <v>1832</v>
      </c>
      <c r="C275" s="25" t="s">
        <v>1833</v>
      </c>
      <c r="D275" s="29" t="s">
        <v>290</v>
      </c>
      <c r="E275" s="29">
        <v>2</v>
      </c>
      <c r="F275" t="s">
        <v>1864</v>
      </c>
      <c r="G275" s="29">
        <v>30</v>
      </c>
      <c r="H275" s="28"/>
      <c r="I275" s="28"/>
      <c r="J275" s="28"/>
    </row>
    <row r="276" spans="1:10" x14ac:dyDescent="0.2">
      <c r="A276" t="s">
        <v>1831</v>
      </c>
      <c r="B276" t="s">
        <v>1832</v>
      </c>
      <c r="C276" s="25" t="s">
        <v>1833</v>
      </c>
      <c r="D276" s="29">
        <v>212</v>
      </c>
      <c r="E276" s="29">
        <v>2</v>
      </c>
      <c r="F276" t="s">
        <v>1860</v>
      </c>
      <c r="G276" s="29">
        <v>375</v>
      </c>
      <c r="H276" s="28"/>
      <c r="I276" s="28"/>
      <c r="J276" s="28"/>
    </row>
    <row r="277" spans="1:10" x14ac:dyDescent="0.2">
      <c r="A277" t="s">
        <v>1831</v>
      </c>
      <c r="B277" t="s">
        <v>1832</v>
      </c>
      <c r="C277" s="25" t="s">
        <v>1833</v>
      </c>
      <c r="D277" s="29" t="s">
        <v>293</v>
      </c>
      <c r="E277" s="29">
        <v>2</v>
      </c>
      <c r="F277" t="s">
        <v>1862</v>
      </c>
      <c r="G277" s="29">
        <v>136</v>
      </c>
      <c r="H277" s="28"/>
      <c r="I277" s="28"/>
      <c r="J277" s="28"/>
    </row>
    <row r="278" spans="1:10" x14ac:dyDescent="0.2">
      <c r="A278" t="s">
        <v>1831</v>
      </c>
      <c r="B278" t="s">
        <v>1832</v>
      </c>
      <c r="C278" s="25" t="s">
        <v>1833</v>
      </c>
      <c r="D278" s="29" t="s">
        <v>1968</v>
      </c>
      <c r="E278" s="29">
        <v>2</v>
      </c>
      <c r="F278" t="s">
        <v>1862</v>
      </c>
      <c r="G278" s="29">
        <v>105</v>
      </c>
      <c r="H278" s="28"/>
      <c r="I278" s="28"/>
      <c r="J278" s="28"/>
    </row>
    <row r="279" spans="1:10" x14ac:dyDescent="0.2">
      <c r="A279" t="s">
        <v>1831</v>
      </c>
      <c r="B279" t="s">
        <v>1832</v>
      </c>
      <c r="C279" s="25" t="s">
        <v>1833</v>
      </c>
      <c r="D279" s="29" t="s">
        <v>1969</v>
      </c>
      <c r="E279" s="29">
        <v>2</v>
      </c>
      <c r="F279" t="s">
        <v>1864</v>
      </c>
      <c r="G279" s="29">
        <v>15</v>
      </c>
      <c r="H279" s="28"/>
      <c r="I279" s="28"/>
      <c r="J279" s="28"/>
    </row>
    <row r="280" spans="1:10" x14ac:dyDescent="0.2">
      <c r="A280" t="s">
        <v>1831</v>
      </c>
      <c r="B280" t="s">
        <v>1832</v>
      </c>
      <c r="C280" s="25" t="s">
        <v>1833</v>
      </c>
      <c r="D280" s="29" t="s">
        <v>1970</v>
      </c>
      <c r="E280" s="29">
        <v>2</v>
      </c>
      <c r="F280" t="s">
        <v>1866</v>
      </c>
      <c r="G280" s="29">
        <v>49</v>
      </c>
      <c r="H280" s="28"/>
      <c r="I280" s="28"/>
      <c r="J280" s="28"/>
    </row>
    <row r="281" spans="1:10" x14ac:dyDescent="0.2">
      <c r="A281" t="s">
        <v>1831</v>
      </c>
      <c r="B281" t="s">
        <v>1832</v>
      </c>
      <c r="C281" s="25" t="s">
        <v>1833</v>
      </c>
      <c r="D281" s="29" t="s">
        <v>1971</v>
      </c>
      <c r="E281" s="29">
        <v>2</v>
      </c>
      <c r="F281" t="s">
        <v>1864</v>
      </c>
      <c r="G281" s="29">
        <v>30</v>
      </c>
      <c r="H281" s="28"/>
      <c r="I281" s="28"/>
      <c r="J281" s="28"/>
    </row>
    <row r="282" spans="1:10" x14ac:dyDescent="0.2">
      <c r="A282" t="s">
        <v>1831</v>
      </c>
      <c r="B282" t="s">
        <v>1832</v>
      </c>
      <c r="C282" s="25" t="s">
        <v>1833</v>
      </c>
      <c r="D282" s="29">
        <v>213</v>
      </c>
      <c r="E282" s="29">
        <v>2</v>
      </c>
      <c r="F282" t="s">
        <v>1860</v>
      </c>
      <c r="G282" s="29">
        <v>341</v>
      </c>
      <c r="H282" s="28"/>
      <c r="I282" s="28"/>
      <c r="J282" s="28"/>
    </row>
    <row r="283" spans="1:10" x14ac:dyDescent="0.2">
      <c r="A283" t="s">
        <v>1831</v>
      </c>
      <c r="B283" t="s">
        <v>1832</v>
      </c>
      <c r="C283" s="25" t="s">
        <v>1833</v>
      </c>
      <c r="D283" s="29" t="s">
        <v>1972</v>
      </c>
      <c r="E283" s="29">
        <v>2</v>
      </c>
      <c r="F283" t="s">
        <v>1862</v>
      </c>
      <c r="G283" s="29">
        <v>123</v>
      </c>
      <c r="H283" s="28"/>
      <c r="I283" s="28"/>
      <c r="J283" s="28"/>
    </row>
    <row r="284" spans="1:10" x14ac:dyDescent="0.2">
      <c r="A284" t="s">
        <v>1831</v>
      </c>
      <c r="B284" t="s">
        <v>1832</v>
      </c>
      <c r="C284" s="25" t="s">
        <v>1833</v>
      </c>
      <c r="D284" s="29" t="s">
        <v>1973</v>
      </c>
      <c r="E284" s="29">
        <v>2</v>
      </c>
      <c r="F284" t="s">
        <v>1862</v>
      </c>
      <c r="G284" s="29">
        <v>105</v>
      </c>
      <c r="H284" s="28"/>
      <c r="I284" s="28"/>
      <c r="J284" s="28"/>
    </row>
    <row r="285" spans="1:10" x14ac:dyDescent="0.2">
      <c r="A285" t="s">
        <v>1831</v>
      </c>
      <c r="B285" t="s">
        <v>1832</v>
      </c>
      <c r="C285" s="25" t="s">
        <v>1833</v>
      </c>
      <c r="D285" s="29" t="s">
        <v>1974</v>
      </c>
      <c r="E285" s="29">
        <v>2</v>
      </c>
      <c r="F285" t="s">
        <v>1864</v>
      </c>
      <c r="G285" s="29">
        <v>15</v>
      </c>
      <c r="H285" s="28"/>
      <c r="I285" s="28"/>
      <c r="J285" s="28"/>
    </row>
    <row r="286" spans="1:10" x14ac:dyDescent="0.2">
      <c r="A286" t="s">
        <v>1831</v>
      </c>
      <c r="B286" t="s">
        <v>1832</v>
      </c>
      <c r="C286" s="25" t="s">
        <v>1833</v>
      </c>
      <c r="D286" s="29" t="s">
        <v>1975</v>
      </c>
      <c r="E286" s="29">
        <v>2</v>
      </c>
      <c r="F286" t="s">
        <v>1866</v>
      </c>
      <c r="G286" s="29">
        <v>49</v>
      </c>
      <c r="H286" s="28"/>
      <c r="I286" s="28"/>
      <c r="J286" s="28"/>
    </row>
    <row r="287" spans="1:10" x14ac:dyDescent="0.2">
      <c r="A287" t="s">
        <v>1831</v>
      </c>
      <c r="B287" t="s">
        <v>1832</v>
      </c>
      <c r="C287" s="25" t="s">
        <v>1833</v>
      </c>
      <c r="D287" s="29" t="s">
        <v>1976</v>
      </c>
      <c r="E287" s="29">
        <v>2</v>
      </c>
      <c r="F287" t="s">
        <v>1864</v>
      </c>
      <c r="G287" s="29">
        <v>30</v>
      </c>
      <c r="H287" s="28"/>
      <c r="I287" s="28"/>
      <c r="J287" s="28"/>
    </row>
    <row r="288" spans="1:10" x14ac:dyDescent="0.2">
      <c r="A288" t="s">
        <v>1831</v>
      </c>
      <c r="B288" t="s">
        <v>1832</v>
      </c>
      <c r="C288" s="25" t="s">
        <v>1833</v>
      </c>
      <c r="D288" s="29">
        <v>214</v>
      </c>
      <c r="E288" s="29">
        <v>2</v>
      </c>
      <c r="F288" t="s">
        <v>1860</v>
      </c>
      <c r="G288" s="29">
        <v>332</v>
      </c>
      <c r="H288" s="28"/>
      <c r="I288" s="28"/>
      <c r="J288" s="28"/>
    </row>
    <row r="289" spans="1:10" x14ac:dyDescent="0.2">
      <c r="A289" t="s">
        <v>1831</v>
      </c>
      <c r="B289" t="s">
        <v>1832</v>
      </c>
      <c r="C289" s="25" t="s">
        <v>1833</v>
      </c>
      <c r="D289" s="29" t="s">
        <v>1977</v>
      </c>
      <c r="E289" s="29">
        <v>2</v>
      </c>
      <c r="F289" t="s">
        <v>1862</v>
      </c>
      <c r="G289" s="29">
        <v>123</v>
      </c>
      <c r="H289" s="28"/>
      <c r="I289" s="28"/>
      <c r="J289" s="28"/>
    </row>
    <row r="290" spans="1:10" x14ac:dyDescent="0.2">
      <c r="A290" t="s">
        <v>1831</v>
      </c>
      <c r="B290" t="s">
        <v>1832</v>
      </c>
      <c r="C290" s="25" t="s">
        <v>1833</v>
      </c>
      <c r="D290" s="29" t="s">
        <v>1978</v>
      </c>
      <c r="E290" s="29">
        <v>2</v>
      </c>
      <c r="F290" t="s">
        <v>1862</v>
      </c>
      <c r="G290" s="29">
        <v>108</v>
      </c>
      <c r="H290" s="28"/>
      <c r="I290" s="28"/>
      <c r="J290" s="28"/>
    </row>
    <row r="291" spans="1:10" x14ac:dyDescent="0.2">
      <c r="A291" t="s">
        <v>1831</v>
      </c>
      <c r="B291" t="s">
        <v>1832</v>
      </c>
      <c r="C291" s="25" t="s">
        <v>1833</v>
      </c>
      <c r="D291" s="29" t="s">
        <v>1979</v>
      </c>
      <c r="E291" s="29">
        <v>2</v>
      </c>
      <c r="F291" t="s">
        <v>1866</v>
      </c>
      <c r="G291" s="29">
        <v>80</v>
      </c>
      <c r="H291" s="28"/>
      <c r="I291" s="28"/>
      <c r="J291" s="28"/>
    </row>
    <row r="292" spans="1:10" x14ac:dyDescent="0.2">
      <c r="A292" t="s">
        <v>1831</v>
      </c>
      <c r="B292" t="s">
        <v>1832</v>
      </c>
      <c r="C292" s="25" t="s">
        <v>1833</v>
      </c>
      <c r="D292" s="29" t="s">
        <v>1980</v>
      </c>
      <c r="E292" s="29">
        <v>2</v>
      </c>
      <c r="F292" t="s">
        <v>1864</v>
      </c>
      <c r="G292" s="29">
        <v>23</v>
      </c>
      <c r="H292" s="28"/>
      <c r="I292" s="28"/>
      <c r="J292" s="28"/>
    </row>
    <row r="293" spans="1:10" x14ac:dyDescent="0.2">
      <c r="A293" t="s">
        <v>1831</v>
      </c>
      <c r="B293" t="s">
        <v>1832</v>
      </c>
      <c r="C293" s="25" t="s">
        <v>1833</v>
      </c>
      <c r="D293" s="29">
        <v>215</v>
      </c>
      <c r="E293" s="29">
        <v>2</v>
      </c>
      <c r="F293" t="s">
        <v>1860</v>
      </c>
      <c r="G293" s="29">
        <v>338</v>
      </c>
      <c r="H293" s="28"/>
      <c r="I293" s="28"/>
      <c r="J293" s="28"/>
    </row>
    <row r="294" spans="1:10" x14ac:dyDescent="0.2">
      <c r="A294" t="s">
        <v>1831</v>
      </c>
      <c r="B294" t="s">
        <v>1832</v>
      </c>
      <c r="C294" s="25" t="s">
        <v>1833</v>
      </c>
      <c r="D294" s="29" t="s">
        <v>1981</v>
      </c>
      <c r="E294" s="29">
        <v>2</v>
      </c>
      <c r="F294" t="s">
        <v>1862</v>
      </c>
      <c r="G294" s="29">
        <v>123</v>
      </c>
      <c r="H294" s="28"/>
      <c r="I294" s="28"/>
      <c r="J294" s="28"/>
    </row>
    <row r="295" spans="1:10" x14ac:dyDescent="0.2">
      <c r="A295" t="s">
        <v>1831</v>
      </c>
      <c r="B295" t="s">
        <v>1832</v>
      </c>
      <c r="C295" s="25" t="s">
        <v>1833</v>
      </c>
      <c r="D295" s="29" t="s">
        <v>1982</v>
      </c>
      <c r="E295" s="29">
        <v>2</v>
      </c>
      <c r="F295" t="s">
        <v>1862</v>
      </c>
      <c r="G295" s="29">
        <v>105</v>
      </c>
      <c r="H295" s="28"/>
      <c r="I295" s="28"/>
      <c r="J295" s="28"/>
    </row>
    <row r="296" spans="1:10" x14ac:dyDescent="0.2">
      <c r="A296" t="s">
        <v>1831</v>
      </c>
      <c r="B296" t="s">
        <v>1832</v>
      </c>
      <c r="C296" s="25" t="s">
        <v>1833</v>
      </c>
      <c r="D296" s="29" t="s">
        <v>1983</v>
      </c>
      <c r="E296" s="29">
        <v>2</v>
      </c>
      <c r="F296" t="s">
        <v>1864</v>
      </c>
      <c r="G296" s="29">
        <v>15</v>
      </c>
      <c r="H296" s="28"/>
      <c r="I296" s="28"/>
      <c r="J296" s="28"/>
    </row>
    <row r="297" spans="1:10" x14ac:dyDescent="0.2">
      <c r="A297" t="s">
        <v>1831</v>
      </c>
      <c r="B297" t="s">
        <v>1832</v>
      </c>
      <c r="C297" s="25" t="s">
        <v>1833</v>
      </c>
      <c r="D297" s="29" t="s">
        <v>1984</v>
      </c>
      <c r="E297" s="29">
        <v>2</v>
      </c>
      <c r="F297" t="s">
        <v>1866</v>
      </c>
      <c r="G297" s="29">
        <v>49</v>
      </c>
      <c r="H297" s="28"/>
      <c r="I297" s="28"/>
      <c r="J297" s="28"/>
    </row>
    <row r="298" spans="1:10" x14ac:dyDescent="0.2">
      <c r="A298" t="s">
        <v>1831</v>
      </c>
      <c r="B298" t="s">
        <v>1832</v>
      </c>
      <c r="C298" s="25" t="s">
        <v>1833</v>
      </c>
      <c r="D298" s="29" t="s">
        <v>1985</v>
      </c>
      <c r="E298" s="29">
        <v>2</v>
      </c>
      <c r="F298" t="s">
        <v>1864</v>
      </c>
      <c r="G298" s="29">
        <v>30</v>
      </c>
      <c r="H298" s="28"/>
      <c r="I298" s="28"/>
      <c r="J298" s="28"/>
    </row>
    <row r="299" spans="1:10" x14ac:dyDescent="0.2">
      <c r="A299" t="s">
        <v>1831</v>
      </c>
      <c r="B299" t="s">
        <v>1832</v>
      </c>
      <c r="C299" s="25" t="s">
        <v>1833</v>
      </c>
      <c r="D299" s="29">
        <v>216</v>
      </c>
      <c r="E299" s="29">
        <v>2</v>
      </c>
      <c r="F299" t="s">
        <v>1842</v>
      </c>
      <c r="G299" s="29">
        <v>242</v>
      </c>
      <c r="H299" s="28"/>
      <c r="I299" s="28"/>
      <c r="J299" s="28"/>
    </row>
    <row r="300" spans="1:10" x14ac:dyDescent="0.2">
      <c r="A300" t="s">
        <v>1831</v>
      </c>
      <c r="B300" t="s">
        <v>1832</v>
      </c>
      <c r="C300" s="25" t="s">
        <v>1833</v>
      </c>
      <c r="D300" s="29">
        <v>217</v>
      </c>
      <c r="E300" s="29">
        <v>2</v>
      </c>
      <c r="F300" t="s">
        <v>1860</v>
      </c>
      <c r="G300" s="29">
        <v>546</v>
      </c>
      <c r="H300" s="28"/>
      <c r="I300" s="28"/>
      <c r="J300" s="28"/>
    </row>
    <row r="301" spans="1:10" x14ac:dyDescent="0.2">
      <c r="A301" t="s">
        <v>1831</v>
      </c>
      <c r="B301" t="s">
        <v>1832</v>
      </c>
      <c r="C301" s="25" t="s">
        <v>1833</v>
      </c>
      <c r="D301" s="29" t="s">
        <v>1986</v>
      </c>
      <c r="E301" s="29">
        <v>2</v>
      </c>
      <c r="F301" t="s">
        <v>1862</v>
      </c>
      <c r="G301" s="29">
        <v>115</v>
      </c>
      <c r="H301" s="28"/>
      <c r="I301" s="28"/>
      <c r="J301" s="28"/>
    </row>
    <row r="302" spans="1:10" x14ac:dyDescent="0.2">
      <c r="A302" t="s">
        <v>1831</v>
      </c>
      <c r="B302" t="s">
        <v>1832</v>
      </c>
      <c r="C302" s="25" t="s">
        <v>1833</v>
      </c>
      <c r="D302" s="29" t="s">
        <v>1987</v>
      </c>
      <c r="E302" s="29">
        <v>2</v>
      </c>
      <c r="F302" t="s">
        <v>1866</v>
      </c>
      <c r="G302" s="29">
        <v>71</v>
      </c>
      <c r="H302" s="28"/>
      <c r="I302" s="28"/>
      <c r="J302" s="28"/>
    </row>
    <row r="303" spans="1:10" x14ac:dyDescent="0.2">
      <c r="A303" t="s">
        <v>1831</v>
      </c>
      <c r="B303" t="s">
        <v>1832</v>
      </c>
      <c r="C303" s="25" t="s">
        <v>1833</v>
      </c>
      <c r="D303" s="29" t="s">
        <v>1988</v>
      </c>
      <c r="E303" s="29">
        <v>2</v>
      </c>
      <c r="F303" t="s">
        <v>1862</v>
      </c>
      <c r="G303" s="29">
        <v>109</v>
      </c>
      <c r="H303" s="28"/>
      <c r="I303" s="28"/>
      <c r="J303" s="28"/>
    </row>
    <row r="304" spans="1:10" x14ac:dyDescent="0.2">
      <c r="A304" t="s">
        <v>1831</v>
      </c>
      <c r="B304" t="s">
        <v>1832</v>
      </c>
      <c r="C304" s="25" t="s">
        <v>1833</v>
      </c>
      <c r="D304" s="29" t="s">
        <v>1989</v>
      </c>
      <c r="E304" s="29">
        <v>2</v>
      </c>
      <c r="F304" t="s">
        <v>1862</v>
      </c>
      <c r="G304" s="29">
        <v>132</v>
      </c>
      <c r="H304" s="28"/>
      <c r="I304" s="28"/>
      <c r="J304" s="28"/>
    </row>
    <row r="305" spans="1:10" x14ac:dyDescent="0.2">
      <c r="A305" t="s">
        <v>1831</v>
      </c>
      <c r="B305" t="s">
        <v>1832</v>
      </c>
      <c r="C305" s="25" t="s">
        <v>1833</v>
      </c>
      <c r="D305" s="29" t="s">
        <v>1990</v>
      </c>
      <c r="E305" s="29">
        <v>2</v>
      </c>
      <c r="F305" t="s">
        <v>1866</v>
      </c>
      <c r="G305" s="29">
        <v>43</v>
      </c>
      <c r="H305" s="28"/>
      <c r="I305" s="28"/>
      <c r="J305" s="28"/>
    </row>
    <row r="306" spans="1:10" x14ac:dyDescent="0.2">
      <c r="A306" t="s">
        <v>1831</v>
      </c>
      <c r="B306" t="s">
        <v>1832</v>
      </c>
      <c r="C306" s="25" t="s">
        <v>1833</v>
      </c>
      <c r="D306" s="29">
        <v>218</v>
      </c>
      <c r="E306" s="29">
        <v>2</v>
      </c>
      <c r="F306" t="s">
        <v>1896</v>
      </c>
      <c r="G306" s="29">
        <v>66</v>
      </c>
      <c r="H306" s="28"/>
      <c r="I306" s="28"/>
      <c r="J306" s="28"/>
    </row>
    <row r="307" spans="1:10" x14ac:dyDescent="0.2">
      <c r="A307" t="s">
        <v>1831</v>
      </c>
      <c r="B307" t="s">
        <v>1832</v>
      </c>
      <c r="C307" s="25" t="s">
        <v>1833</v>
      </c>
      <c r="D307" s="29" t="s">
        <v>1991</v>
      </c>
      <c r="E307" s="29">
        <v>2</v>
      </c>
      <c r="F307" t="s">
        <v>1992</v>
      </c>
      <c r="G307" s="29">
        <v>37</v>
      </c>
      <c r="H307" s="28"/>
      <c r="I307" s="28"/>
      <c r="J307" s="28"/>
    </row>
    <row r="308" spans="1:10" x14ac:dyDescent="0.2">
      <c r="A308" t="s">
        <v>1831</v>
      </c>
      <c r="B308" t="s">
        <v>1832</v>
      </c>
      <c r="C308" s="25" t="s">
        <v>1833</v>
      </c>
      <c r="D308" s="29">
        <v>220</v>
      </c>
      <c r="E308" s="29">
        <v>2</v>
      </c>
      <c r="F308" t="s">
        <v>1841</v>
      </c>
      <c r="G308" s="29">
        <v>112</v>
      </c>
      <c r="H308" s="28"/>
      <c r="I308" s="28"/>
      <c r="J308" s="28"/>
    </row>
    <row r="309" spans="1:10" x14ac:dyDescent="0.2">
      <c r="A309" t="s">
        <v>1831</v>
      </c>
      <c r="B309" t="s">
        <v>1832</v>
      </c>
      <c r="C309" s="25" t="s">
        <v>1833</v>
      </c>
      <c r="D309" s="29">
        <v>219</v>
      </c>
      <c r="E309" s="29">
        <v>2</v>
      </c>
      <c r="F309" t="s">
        <v>1927</v>
      </c>
      <c r="G309" s="29">
        <v>549</v>
      </c>
      <c r="H309" s="28"/>
      <c r="I309" s="28"/>
      <c r="J309" s="28"/>
    </row>
    <row r="310" spans="1:10" x14ac:dyDescent="0.2">
      <c r="A310" t="s">
        <v>1831</v>
      </c>
      <c r="B310" t="s">
        <v>1832</v>
      </c>
      <c r="C310" s="25" t="s">
        <v>1833</v>
      </c>
      <c r="D310" s="29">
        <v>221</v>
      </c>
      <c r="E310" s="29">
        <v>2</v>
      </c>
      <c r="F310" t="s">
        <v>1842</v>
      </c>
      <c r="G310" s="29">
        <v>366</v>
      </c>
      <c r="H310" s="28"/>
      <c r="I310" s="28"/>
      <c r="J310" s="28"/>
    </row>
    <row r="311" spans="1:10" x14ac:dyDescent="0.2">
      <c r="A311" t="s">
        <v>1831</v>
      </c>
      <c r="B311" t="s">
        <v>1832</v>
      </c>
      <c r="C311" s="25" t="s">
        <v>1833</v>
      </c>
      <c r="D311" s="29">
        <v>222</v>
      </c>
      <c r="E311" s="29">
        <v>2</v>
      </c>
      <c r="F311" t="s">
        <v>1860</v>
      </c>
      <c r="G311" s="29">
        <v>485</v>
      </c>
      <c r="H311" s="28"/>
      <c r="I311" s="28"/>
      <c r="J311" s="28"/>
    </row>
    <row r="312" spans="1:10" x14ac:dyDescent="0.2">
      <c r="A312" t="s">
        <v>1831</v>
      </c>
      <c r="B312" t="s">
        <v>1832</v>
      </c>
      <c r="C312" s="25" t="s">
        <v>1833</v>
      </c>
      <c r="D312" s="29" t="s">
        <v>297</v>
      </c>
      <c r="E312" s="29">
        <v>2</v>
      </c>
      <c r="F312" t="s">
        <v>1866</v>
      </c>
      <c r="G312" s="29">
        <v>77</v>
      </c>
      <c r="H312" s="28"/>
      <c r="I312" s="28"/>
      <c r="J312" s="28"/>
    </row>
    <row r="313" spans="1:10" x14ac:dyDescent="0.2">
      <c r="A313" t="s">
        <v>1831</v>
      </c>
      <c r="B313" t="s">
        <v>1832</v>
      </c>
      <c r="C313" s="25" t="s">
        <v>1833</v>
      </c>
      <c r="D313" s="29" t="s">
        <v>298</v>
      </c>
      <c r="E313" s="29">
        <v>2</v>
      </c>
      <c r="F313" t="s">
        <v>1862</v>
      </c>
      <c r="G313" s="29">
        <v>105</v>
      </c>
      <c r="H313" s="28"/>
      <c r="I313" s="28"/>
      <c r="J313" s="28"/>
    </row>
    <row r="314" spans="1:10" x14ac:dyDescent="0.2">
      <c r="A314" t="s">
        <v>1831</v>
      </c>
      <c r="B314" t="s">
        <v>1832</v>
      </c>
      <c r="C314" s="25" t="s">
        <v>1833</v>
      </c>
      <c r="D314" s="29" t="s">
        <v>299</v>
      </c>
      <c r="E314" s="29">
        <v>2</v>
      </c>
      <c r="F314" t="s">
        <v>1862</v>
      </c>
      <c r="G314" s="29">
        <v>123</v>
      </c>
      <c r="H314" s="28"/>
      <c r="I314" s="28"/>
      <c r="J314" s="28"/>
    </row>
    <row r="315" spans="1:10" x14ac:dyDescent="0.2">
      <c r="A315" t="s">
        <v>1831</v>
      </c>
      <c r="B315" t="s">
        <v>1832</v>
      </c>
      <c r="C315" s="25" t="s">
        <v>1833</v>
      </c>
      <c r="D315" s="29" t="s">
        <v>300</v>
      </c>
      <c r="E315" s="29">
        <v>2</v>
      </c>
      <c r="F315" t="s">
        <v>1862</v>
      </c>
      <c r="G315" s="29">
        <v>105</v>
      </c>
      <c r="H315" s="28"/>
      <c r="I315" s="28"/>
      <c r="J315" s="28"/>
    </row>
    <row r="316" spans="1:10" x14ac:dyDescent="0.2">
      <c r="A316" t="s">
        <v>1831</v>
      </c>
      <c r="B316" t="s">
        <v>1832</v>
      </c>
      <c r="C316" s="25" t="s">
        <v>1833</v>
      </c>
      <c r="D316" s="29" t="s">
        <v>301</v>
      </c>
      <c r="E316" s="29">
        <v>2</v>
      </c>
      <c r="F316" t="s">
        <v>1862</v>
      </c>
      <c r="G316" s="29">
        <v>105</v>
      </c>
      <c r="H316" s="28"/>
      <c r="I316" s="28"/>
      <c r="J316" s="28"/>
    </row>
    <row r="317" spans="1:10" x14ac:dyDescent="0.2">
      <c r="A317" t="s">
        <v>1831</v>
      </c>
      <c r="B317" t="s">
        <v>1832</v>
      </c>
      <c r="C317" s="25" t="s">
        <v>1833</v>
      </c>
      <c r="D317" s="29" t="s">
        <v>302</v>
      </c>
      <c r="E317" s="29">
        <v>2</v>
      </c>
      <c r="F317" t="s">
        <v>1864</v>
      </c>
      <c r="G317" s="29">
        <v>15</v>
      </c>
      <c r="H317" s="28"/>
      <c r="I317" s="28"/>
      <c r="J317" s="28"/>
    </row>
    <row r="318" spans="1:10" x14ac:dyDescent="0.2">
      <c r="A318" t="s">
        <v>1831</v>
      </c>
      <c r="B318" t="s">
        <v>1832</v>
      </c>
      <c r="C318" s="25" t="s">
        <v>1833</v>
      </c>
      <c r="D318" s="29" t="s">
        <v>1993</v>
      </c>
      <c r="E318" s="29">
        <v>2</v>
      </c>
      <c r="F318" t="s">
        <v>1866</v>
      </c>
      <c r="G318" s="29">
        <v>49</v>
      </c>
      <c r="H318" s="28"/>
      <c r="I318" s="28"/>
      <c r="J318" s="28"/>
    </row>
    <row r="319" spans="1:10" x14ac:dyDescent="0.2">
      <c r="A319" t="s">
        <v>1831</v>
      </c>
      <c r="B319" t="s">
        <v>1832</v>
      </c>
      <c r="C319" s="25" t="s">
        <v>1833</v>
      </c>
      <c r="D319" s="29" t="s">
        <v>1994</v>
      </c>
      <c r="E319" s="29">
        <v>2</v>
      </c>
      <c r="F319" t="s">
        <v>1864</v>
      </c>
      <c r="G319" s="29">
        <v>29</v>
      </c>
      <c r="H319" s="28"/>
      <c r="I319" s="28"/>
      <c r="J319" s="28"/>
    </row>
    <row r="320" spans="1:10" x14ac:dyDescent="0.2">
      <c r="A320" t="s">
        <v>1831</v>
      </c>
      <c r="B320" t="s">
        <v>1832</v>
      </c>
      <c r="C320" s="25" t="s">
        <v>1833</v>
      </c>
      <c r="D320" s="29">
        <v>223</v>
      </c>
      <c r="E320" s="29">
        <v>2</v>
      </c>
      <c r="F320" t="s">
        <v>1860</v>
      </c>
      <c r="G320" s="29">
        <v>340</v>
      </c>
      <c r="H320" s="28"/>
      <c r="I320" s="28"/>
      <c r="J320" s="28"/>
    </row>
    <row r="321" spans="1:10" x14ac:dyDescent="0.2">
      <c r="A321" t="s">
        <v>1831</v>
      </c>
      <c r="B321" t="s">
        <v>1832</v>
      </c>
      <c r="C321" s="25" t="s">
        <v>1833</v>
      </c>
      <c r="D321" s="29" t="s">
        <v>1579</v>
      </c>
      <c r="E321" s="29">
        <v>2</v>
      </c>
      <c r="F321" t="s">
        <v>1862</v>
      </c>
      <c r="G321" s="29">
        <v>105</v>
      </c>
      <c r="H321" s="28"/>
      <c r="I321" s="28"/>
      <c r="J321" s="28"/>
    </row>
    <row r="322" spans="1:10" x14ac:dyDescent="0.2">
      <c r="A322" t="s">
        <v>1831</v>
      </c>
      <c r="B322" t="s">
        <v>1832</v>
      </c>
      <c r="C322" s="25" t="s">
        <v>1833</v>
      </c>
      <c r="D322" s="29" t="s">
        <v>1580</v>
      </c>
      <c r="E322" s="29">
        <v>2</v>
      </c>
      <c r="F322" t="s">
        <v>1862</v>
      </c>
      <c r="G322" s="29">
        <v>105</v>
      </c>
      <c r="H322" s="28"/>
      <c r="I322" s="28"/>
      <c r="J322" s="28"/>
    </row>
    <row r="323" spans="1:10" x14ac:dyDescent="0.2">
      <c r="A323" t="s">
        <v>1831</v>
      </c>
      <c r="B323" t="s">
        <v>1832</v>
      </c>
      <c r="C323" s="25" t="s">
        <v>1833</v>
      </c>
      <c r="D323" s="29" t="s">
        <v>1581</v>
      </c>
      <c r="E323" s="29">
        <v>2</v>
      </c>
      <c r="F323" t="s">
        <v>1864</v>
      </c>
      <c r="G323" s="29">
        <v>15</v>
      </c>
      <c r="H323" s="28"/>
      <c r="I323" s="28"/>
      <c r="J323" s="28"/>
    </row>
    <row r="324" spans="1:10" x14ac:dyDescent="0.2">
      <c r="A324" t="s">
        <v>1831</v>
      </c>
      <c r="B324" t="s">
        <v>1832</v>
      </c>
      <c r="C324" s="25" t="s">
        <v>1833</v>
      </c>
      <c r="D324" s="29" t="s">
        <v>1582</v>
      </c>
      <c r="E324" s="29">
        <v>2</v>
      </c>
      <c r="F324" t="s">
        <v>1866</v>
      </c>
      <c r="G324" s="29">
        <v>49</v>
      </c>
      <c r="H324" s="28"/>
      <c r="I324" s="28"/>
      <c r="J324" s="28"/>
    </row>
    <row r="325" spans="1:10" x14ac:dyDescent="0.2">
      <c r="A325" t="s">
        <v>1831</v>
      </c>
      <c r="B325" t="s">
        <v>1832</v>
      </c>
      <c r="C325" s="25" t="s">
        <v>1833</v>
      </c>
      <c r="D325" s="29" t="s">
        <v>1583</v>
      </c>
      <c r="E325" s="29">
        <v>2</v>
      </c>
      <c r="F325" t="s">
        <v>1864</v>
      </c>
      <c r="G325" s="29">
        <v>29</v>
      </c>
      <c r="H325" s="28"/>
      <c r="I325" s="28"/>
      <c r="J325" s="28"/>
    </row>
    <row r="326" spans="1:10" x14ac:dyDescent="0.2">
      <c r="A326" t="s">
        <v>1831</v>
      </c>
      <c r="B326" t="s">
        <v>1832</v>
      </c>
      <c r="C326" s="25" t="s">
        <v>1833</v>
      </c>
      <c r="D326" s="29">
        <v>224</v>
      </c>
      <c r="E326" s="29">
        <v>2</v>
      </c>
      <c r="F326" t="s">
        <v>1860</v>
      </c>
      <c r="G326" s="29">
        <v>501</v>
      </c>
      <c r="H326" s="28"/>
      <c r="I326" s="28"/>
      <c r="J326" s="28"/>
    </row>
    <row r="327" spans="1:10" x14ac:dyDescent="0.2">
      <c r="A327" t="s">
        <v>1831</v>
      </c>
      <c r="B327" t="s">
        <v>1832</v>
      </c>
      <c r="C327" s="25" t="s">
        <v>1833</v>
      </c>
      <c r="D327" s="29" t="s">
        <v>1585</v>
      </c>
      <c r="E327" s="29">
        <v>2</v>
      </c>
      <c r="F327" t="s">
        <v>1866</v>
      </c>
      <c r="G327" s="29">
        <v>49</v>
      </c>
      <c r="H327" s="28"/>
      <c r="I327" s="28"/>
      <c r="J327" s="28"/>
    </row>
    <row r="328" spans="1:10" x14ac:dyDescent="0.2">
      <c r="A328" t="s">
        <v>1831</v>
      </c>
      <c r="B328" t="s">
        <v>1832</v>
      </c>
      <c r="C328" s="25" t="s">
        <v>1833</v>
      </c>
      <c r="D328" s="29" t="s">
        <v>1586</v>
      </c>
      <c r="E328" s="29">
        <v>2</v>
      </c>
      <c r="F328" t="s">
        <v>1864</v>
      </c>
      <c r="G328" s="29">
        <v>7</v>
      </c>
      <c r="H328" s="28"/>
      <c r="I328" s="28"/>
      <c r="J328" s="28"/>
    </row>
    <row r="329" spans="1:10" x14ac:dyDescent="0.2">
      <c r="A329" t="s">
        <v>1831</v>
      </c>
      <c r="B329" t="s">
        <v>1832</v>
      </c>
      <c r="C329" s="25" t="s">
        <v>1833</v>
      </c>
      <c r="D329" s="29" t="s">
        <v>1587</v>
      </c>
      <c r="E329" s="29">
        <v>2</v>
      </c>
      <c r="F329" t="s">
        <v>1862</v>
      </c>
      <c r="G329" s="29">
        <v>105</v>
      </c>
      <c r="H329" s="28"/>
      <c r="I329" s="28"/>
      <c r="J329" s="28"/>
    </row>
    <row r="330" spans="1:10" x14ac:dyDescent="0.2">
      <c r="A330" t="s">
        <v>1831</v>
      </c>
      <c r="B330" t="s">
        <v>1832</v>
      </c>
      <c r="C330" s="25" t="s">
        <v>1833</v>
      </c>
      <c r="D330" s="29" t="s">
        <v>1588</v>
      </c>
      <c r="E330" s="29">
        <v>2</v>
      </c>
      <c r="F330" t="s">
        <v>1862</v>
      </c>
      <c r="G330" s="29">
        <v>123</v>
      </c>
      <c r="H330" s="28"/>
      <c r="I330" s="28"/>
      <c r="J330" s="28"/>
    </row>
    <row r="331" spans="1:10" x14ac:dyDescent="0.2">
      <c r="A331" t="s">
        <v>1831</v>
      </c>
      <c r="B331" t="s">
        <v>1832</v>
      </c>
      <c r="C331" s="25" t="s">
        <v>1833</v>
      </c>
      <c r="D331" s="29" t="s">
        <v>1589</v>
      </c>
      <c r="E331" s="29">
        <v>2</v>
      </c>
      <c r="F331" t="s">
        <v>1862</v>
      </c>
      <c r="G331" s="29">
        <v>105</v>
      </c>
      <c r="H331" s="28"/>
      <c r="I331" s="28"/>
      <c r="J331" s="28"/>
    </row>
    <row r="332" spans="1:10" x14ac:dyDescent="0.2">
      <c r="A332" t="s">
        <v>1831</v>
      </c>
      <c r="B332" t="s">
        <v>1832</v>
      </c>
      <c r="C332" s="25" t="s">
        <v>1833</v>
      </c>
      <c r="D332" s="29" t="s">
        <v>1590</v>
      </c>
      <c r="E332" s="29">
        <v>2</v>
      </c>
      <c r="F332" t="s">
        <v>1862</v>
      </c>
      <c r="G332" s="29">
        <v>105</v>
      </c>
      <c r="H332" s="28"/>
      <c r="I332" s="28"/>
      <c r="J332" s="28"/>
    </row>
    <row r="333" spans="1:10" x14ac:dyDescent="0.2">
      <c r="A333" t="s">
        <v>1831</v>
      </c>
      <c r="B333" t="s">
        <v>1832</v>
      </c>
      <c r="C333" s="25" t="s">
        <v>1833</v>
      </c>
      <c r="D333" s="29" t="s">
        <v>1995</v>
      </c>
      <c r="E333" s="29">
        <v>2</v>
      </c>
      <c r="F333" t="s">
        <v>1864</v>
      </c>
      <c r="G333" s="29">
        <v>15</v>
      </c>
      <c r="H333" s="28"/>
      <c r="I333" s="28"/>
      <c r="J333" s="28"/>
    </row>
    <row r="334" spans="1:10" x14ac:dyDescent="0.2">
      <c r="A334" t="s">
        <v>1831</v>
      </c>
      <c r="B334" t="s">
        <v>1832</v>
      </c>
      <c r="C334" s="25" t="s">
        <v>1833</v>
      </c>
      <c r="D334" s="29" t="s">
        <v>1996</v>
      </c>
      <c r="E334" s="29">
        <v>2</v>
      </c>
      <c r="F334" t="s">
        <v>1866</v>
      </c>
      <c r="G334" s="29">
        <v>49</v>
      </c>
      <c r="H334" s="28"/>
      <c r="I334" s="28"/>
      <c r="J334" s="28"/>
    </row>
    <row r="335" spans="1:10" x14ac:dyDescent="0.2">
      <c r="A335" t="s">
        <v>1831</v>
      </c>
      <c r="B335" t="s">
        <v>1832</v>
      </c>
      <c r="C335" s="25" t="s">
        <v>1833</v>
      </c>
      <c r="D335" s="29" t="s">
        <v>1997</v>
      </c>
      <c r="E335" s="29">
        <v>2</v>
      </c>
      <c r="F335" t="s">
        <v>1864</v>
      </c>
      <c r="G335" s="29">
        <v>29</v>
      </c>
      <c r="H335" s="28"/>
      <c r="I335" s="28"/>
      <c r="J335" s="28"/>
    </row>
    <row r="336" spans="1:10" x14ac:dyDescent="0.2">
      <c r="A336" t="s">
        <v>1831</v>
      </c>
      <c r="B336" t="s">
        <v>1832</v>
      </c>
      <c r="C336" s="25" t="s">
        <v>1833</v>
      </c>
      <c r="D336" s="29">
        <v>225</v>
      </c>
      <c r="E336" s="29">
        <v>2</v>
      </c>
      <c r="F336" t="s">
        <v>1860</v>
      </c>
      <c r="G336" s="29">
        <v>341</v>
      </c>
      <c r="H336" s="28"/>
      <c r="I336" s="28"/>
      <c r="J336" s="28"/>
    </row>
    <row r="337" spans="1:10" x14ac:dyDescent="0.2">
      <c r="A337" t="s">
        <v>1831</v>
      </c>
      <c r="B337" t="s">
        <v>1832</v>
      </c>
      <c r="C337" s="25" t="s">
        <v>1833</v>
      </c>
      <c r="D337" s="29" t="s">
        <v>1591</v>
      </c>
      <c r="E337" s="29">
        <v>2</v>
      </c>
      <c r="F337" t="s">
        <v>1862</v>
      </c>
      <c r="G337" s="29">
        <v>105</v>
      </c>
      <c r="H337" s="28"/>
      <c r="I337" s="28"/>
      <c r="J337" s="28"/>
    </row>
    <row r="338" spans="1:10" x14ac:dyDescent="0.2">
      <c r="A338" t="s">
        <v>1831</v>
      </c>
      <c r="B338" t="s">
        <v>1832</v>
      </c>
      <c r="C338" s="25" t="s">
        <v>1833</v>
      </c>
      <c r="D338" s="29" t="s">
        <v>1592</v>
      </c>
      <c r="E338" s="29">
        <v>2</v>
      </c>
      <c r="F338" t="s">
        <v>1862</v>
      </c>
      <c r="G338" s="29">
        <v>105</v>
      </c>
      <c r="H338" s="28"/>
      <c r="I338" s="28"/>
      <c r="J338" s="28"/>
    </row>
    <row r="339" spans="1:10" x14ac:dyDescent="0.2">
      <c r="A339" t="s">
        <v>1831</v>
      </c>
      <c r="B339" t="s">
        <v>1832</v>
      </c>
      <c r="C339" s="25" t="s">
        <v>1833</v>
      </c>
      <c r="D339" s="29" t="s">
        <v>1593</v>
      </c>
      <c r="E339" s="29">
        <v>2</v>
      </c>
      <c r="F339" t="s">
        <v>1864</v>
      </c>
      <c r="G339" s="29">
        <v>15</v>
      </c>
      <c r="H339" s="28"/>
      <c r="I339" s="28"/>
      <c r="J339" s="28"/>
    </row>
    <row r="340" spans="1:10" x14ac:dyDescent="0.2">
      <c r="A340" t="s">
        <v>1831</v>
      </c>
      <c r="B340" t="s">
        <v>1832</v>
      </c>
      <c r="C340" s="25" t="s">
        <v>1833</v>
      </c>
      <c r="D340" s="29" t="s">
        <v>1594</v>
      </c>
      <c r="E340" s="29">
        <v>2</v>
      </c>
      <c r="F340" t="s">
        <v>1866</v>
      </c>
      <c r="G340" s="29">
        <v>49</v>
      </c>
      <c r="H340" s="28"/>
      <c r="I340" s="28"/>
      <c r="J340" s="28"/>
    </row>
    <row r="341" spans="1:10" x14ac:dyDescent="0.2">
      <c r="A341" t="s">
        <v>1831</v>
      </c>
      <c r="B341" t="s">
        <v>1832</v>
      </c>
      <c r="C341" s="25" t="s">
        <v>1833</v>
      </c>
      <c r="D341" s="29" t="s">
        <v>1595</v>
      </c>
      <c r="E341" s="29">
        <v>2</v>
      </c>
      <c r="F341" t="s">
        <v>1864</v>
      </c>
      <c r="G341" s="29">
        <v>30</v>
      </c>
      <c r="H341" s="28"/>
      <c r="I341" s="28"/>
      <c r="J341" s="28"/>
    </row>
    <row r="342" spans="1:10" x14ac:dyDescent="0.2">
      <c r="A342" t="s">
        <v>1831</v>
      </c>
      <c r="B342" t="s">
        <v>1832</v>
      </c>
      <c r="C342" s="25" t="s">
        <v>1833</v>
      </c>
      <c r="D342" s="29">
        <v>226</v>
      </c>
      <c r="E342" s="29">
        <v>2</v>
      </c>
      <c r="F342" t="s">
        <v>1927</v>
      </c>
      <c r="G342" s="29">
        <v>141</v>
      </c>
      <c r="H342" s="28"/>
      <c r="I342" s="28"/>
      <c r="J342" s="28"/>
    </row>
    <row r="343" spans="1:10" x14ac:dyDescent="0.2">
      <c r="A343" t="s">
        <v>1831</v>
      </c>
      <c r="B343" t="s">
        <v>1832</v>
      </c>
      <c r="C343" s="25" t="s">
        <v>1833</v>
      </c>
      <c r="D343" s="29">
        <v>227</v>
      </c>
      <c r="E343" s="29">
        <v>2</v>
      </c>
      <c r="F343" t="s">
        <v>1860</v>
      </c>
      <c r="G343" s="29">
        <v>489</v>
      </c>
      <c r="H343" s="28"/>
      <c r="I343" s="28"/>
      <c r="J343" s="28"/>
    </row>
    <row r="344" spans="1:10" x14ac:dyDescent="0.2">
      <c r="A344" t="s">
        <v>1831</v>
      </c>
      <c r="B344" t="s">
        <v>1832</v>
      </c>
      <c r="C344" s="25" t="s">
        <v>1833</v>
      </c>
      <c r="D344" s="29" t="s">
        <v>1603</v>
      </c>
      <c r="E344" s="29">
        <v>2</v>
      </c>
      <c r="F344" t="s">
        <v>1866</v>
      </c>
      <c r="G344" s="29">
        <v>49</v>
      </c>
      <c r="H344" s="28"/>
      <c r="I344" s="28"/>
      <c r="J344" s="28"/>
    </row>
    <row r="345" spans="1:10" x14ac:dyDescent="0.2">
      <c r="A345" t="s">
        <v>1831</v>
      </c>
      <c r="B345" t="s">
        <v>1832</v>
      </c>
      <c r="C345" s="25" t="s">
        <v>1833</v>
      </c>
      <c r="D345" s="29" t="s">
        <v>1604</v>
      </c>
      <c r="E345" s="29">
        <v>2</v>
      </c>
      <c r="F345" t="s">
        <v>1864</v>
      </c>
      <c r="G345" s="29">
        <v>15</v>
      </c>
      <c r="H345" s="28"/>
      <c r="I345" s="28"/>
      <c r="J345" s="28"/>
    </row>
    <row r="346" spans="1:10" x14ac:dyDescent="0.2">
      <c r="A346" t="s">
        <v>1831</v>
      </c>
      <c r="B346" t="s">
        <v>1832</v>
      </c>
      <c r="C346" s="25" t="s">
        <v>1833</v>
      </c>
      <c r="D346" s="29" t="s">
        <v>1605</v>
      </c>
      <c r="E346" s="29">
        <v>2</v>
      </c>
      <c r="F346" t="s">
        <v>1862</v>
      </c>
      <c r="G346" s="29">
        <v>105</v>
      </c>
      <c r="H346" s="28"/>
      <c r="I346" s="28"/>
      <c r="J346" s="28"/>
    </row>
    <row r="347" spans="1:10" x14ac:dyDescent="0.2">
      <c r="A347" t="s">
        <v>1831</v>
      </c>
      <c r="B347" t="s">
        <v>1832</v>
      </c>
      <c r="C347" s="25" t="s">
        <v>1833</v>
      </c>
      <c r="D347" s="29" t="s">
        <v>1606</v>
      </c>
      <c r="E347" s="29">
        <v>2</v>
      </c>
      <c r="F347" t="s">
        <v>1862</v>
      </c>
      <c r="G347" s="29">
        <v>123</v>
      </c>
      <c r="H347" s="28"/>
      <c r="I347" s="28"/>
      <c r="J347" s="28"/>
    </row>
    <row r="348" spans="1:10" x14ac:dyDescent="0.2">
      <c r="A348" t="s">
        <v>1831</v>
      </c>
      <c r="B348" t="s">
        <v>1832</v>
      </c>
      <c r="C348" s="25" t="s">
        <v>1833</v>
      </c>
      <c r="D348" s="29" t="s">
        <v>1607</v>
      </c>
      <c r="E348" s="29">
        <v>2</v>
      </c>
      <c r="F348" t="s">
        <v>1862</v>
      </c>
      <c r="G348" s="29">
        <v>105</v>
      </c>
      <c r="H348" s="28"/>
      <c r="I348" s="28"/>
      <c r="J348" s="28"/>
    </row>
    <row r="349" spans="1:10" x14ac:dyDescent="0.2">
      <c r="A349" t="s">
        <v>1831</v>
      </c>
      <c r="B349" t="s">
        <v>1832</v>
      </c>
      <c r="C349" s="25" t="s">
        <v>1833</v>
      </c>
      <c r="D349" s="29" t="s">
        <v>1608</v>
      </c>
      <c r="E349" s="29">
        <v>2</v>
      </c>
      <c r="F349" t="s">
        <v>1862</v>
      </c>
      <c r="G349" s="29">
        <v>115</v>
      </c>
      <c r="H349" s="28"/>
      <c r="I349" s="28"/>
      <c r="J349" s="28"/>
    </row>
    <row r="350" spans="1:10" x14ac:dyDescent="0.2">
      <c r="A350" t="s">
        <v>1831</v>
      </c>
      <c r="B350" t="s">
        <v>1832</v>
      </c>
      <c r="C350" s="25" t="s">
        <v>1833</v>
      </c>
      <c r="D350" s="29" t="s">
        <v>1998</v>
      </c>
      <c r="E350" s="29">
        <v>2</v>
      </c>
      <c r="F350" t="s">
        <v>1864</v>
      </c>
      <c r="G350" s="29">
        <v>7</v>
      </c>
      <c r="H350" s="28"/>
      <c r="I350" s="28"/>
      <c r="J350" s="28"/>
    </row>
    <row r="351" spans="1:10" x14ac:dyDescent="0.2">
      <c r="A351" t="s">
        <v>1831</v>
      </c>
      <c r="B351" t="s">
        <v>1832</v>
      </c>
      <c r="C351" s="25" t="s">
        <v>1833</v>
      </c>
      <c r="D351" s="29" t="s">
        <v>1999</v>
      </c>
      <c r="E351" s="29">
        <v>2</v>
      </c>
      <c r="F351" t="s">
        <v>1866</v>
      </c>
      <c r="G351" s="29">
        <v>54</v>
      </c>
      <c r="H351" s="28"/>
      <c r="I351" s="28"/>
      <c r="J351" s="28"/>
    </row>
    <row r="352" spans="1:10" x14ac:dyDescent="0.2">
      <c r="A352" t="s">
        <v>1831</v>
      </c>
      <c r="B352" t="s">
        <v>1832</v>
      </c>
      <c r="C352" s="25" t="s">
        <v>1833</v>
      </c>
      <c r="D352" s="29" t="s">
        <v>2000</v>
      </c>
      <c r="E352" s="29">
        <v>2</v>
      </c>
      <c r="F352" t="s">
        <v>1864</v>
      </c>
      <c r="G352" s="29">
        <v>24</v>
      </c>
      <c r="H352" s="28"/>
      <c r="I352" s="28"/>
      <c r="J352" s="28"/>
    </row>
    <row r="353" spans="1:10" x14ac:dyDescent="0.2">
      <c r="A353" t="s">
        <v>1831</v>
      </c>
      <c r="B353" t="s">
        <v>1832</v>
      </c>
      <c r="C353" s="25" t="s">
        <v>1833</v>
      </c>
      <c r="D353" s="29" t="s">
        <v>1611</v>
      </c>
      <c r="E353" s="29">
        <v>2</v>
      </c>
      <c r="F353" t="s">
        <v>1856</v>
      </c>
      <c r="G353" s="29">
        <v>101</v>
      </c>
      <c r="H353" s="28"/>
      <c r="I353" s="28"/>
      <c r="J353" s="28"/>
    </row>
    <row r="354" spans="1:10" x14ac:dyDescent="0.2">
      <c r="A354" t="s">
        <v>1831</v>
      </c>
      <c r="B354" t="s">
        <v>1832</v>
      </c>
      <c r="C354" s="25" t="s">
        <v>1833</v>
      </c>
      <c r="D354" s="29">
        <v>229</v>
      </c>
      <c r="E354" s="29">
        <v>2</v>
      </c>
      <c r="F354" t="s">
        <v>1860</v>
      </c>
      <c r="G354" s="29">
        <v>232</v>
      </c>
      <c r="H354" s="28"/>
      <c r="I354" s="28"/>
      <c r="J354" s="28"/>
    </row>
    <row r="355" spans="1:10" x14ac:dyDescent="0.2">
      <c r="A355" t="s">
        <v>1831</v>
      </c>
      <c r="B355" t="s">
        <v>1832</v>
      </c>
      <c r="C355" s="25" t="s">
        <v>1833</v>
      </c>
      <c r="D355" s="29" t="s">
        <v>2001</v>
      </c>
      <c r="E355" s="29">
        <v>2</v>
      </c>
      <c r="F355" t="s">
        <v>1866</v>
      </c>
      <c r="G355" s="29">
        <v>53</v>
      </c>
      <c r="H355" s="28"/>
      <c r="I355" s="28"/>
      <c r="J355" s="28"/>
    </row>
    <row r="356" spans="1:10" x14ac:dyDescent="0.2">
      <c r="A356" t="s">
        <v>1831</v>
      </c>
      <c r="B356" t="s">
        <v>1832</v>
      </c>
      <c r="C356" s="25" t="s">
        <v>1833</v>
      </c>
      <c r="D356" s="29" t="s">
        <v>2002</v>
      </c>
      <c r="E356" s="29">
        <v>2</v>
      </c>
      <c r="F356" t="s">
        <v>1866</v>
      </c>
      <c r="G356" s="29">
        <v>77</v>
      </c>
      <c r="H356" s="28"/>
      <c r="I356" s="28"/>
      <c r="J356" s="28"/>
    </row>
    <row r="357" spans="1:10" x14ac:dyDescent="0.2">
      <c r="A357" t="s">
        <v>1831</v>
      </c>
      <c r="B357" t="s">
        <v>1832</v>
      </c>
      <c r="C357" s="25" t="s">
        <v>1833</v>
      </c>
      <c r="D357" s="29" t="s">
        <v>2003</v>
      </c>
      <c r="E357" s="29">
        <v>2</v>
      </c>
      <c r="F357" t="s">
        <v>1864</v>
      </c>
      <c r="G357" s="29">
        <v>17</v>
      </c>
      <c r="H357" s="28"/>
      <c r="I357" s="28"/>
      <c r="J357" s="28"/>
    </row>
    <row r="358" spans="1:10" x14ac:dyDescent="0.2">
      <c r="A358" t="s">
        <v>1831</v>
      </c>
      <c r="B358" t="s">
        <v>1832</v>
      </c>
      <c r="C358" s="25" t="s">
        <v>1833</v>
      </c>
      <c r="D358" s="29" t="s">
        <v>2004</v>
      </c>
      <c r="E358" s="29">
        <v>2</v>
      </c>
      <c r="F358" t="s">
        <v>1862</v>
      </c>
      <c r="G358" s="29">
        <v>113</v>
      </c>
      <c r="H358" s="28"/>
      <c r="I358" s="28"/>
      <c r="J358" s="28"/>
    </row>
    <row r="359" spans="1:10" x14ac:dyDescent="0.2">
      <c r="A359" t="s">
        <v>1831</v>
      </c>
      <c r="B359" t="s">
        <v>1832</v>
      </c>
      <c r="C359" s="25" t="s">
        <v>1833</v>
      </c>
      <c r="D359" s="29" t="s">
        <v>2005</v>
      </c>
      <c r="E359" s="29">
        <v>2</v>
      </c>
      <c r="F359" t="s">
        <v>1862</v>
      </c>
      <c r="G359" s="29">
        <v>118</v>
      </c>
      <c r="H359" s="28"/>
      <c r="I359" s="28"/>
      <c r="J359" s="28"/>
    </row>
    <row r="360" spans="1:10" x14ac:dyDescent="0.2">
      <c r="A360" t="s">
        <v>1831</v>
      </c>
      <c r="B360" t="s">
        <v>1832</v>
      </c>
      <c r="C360" s="25" t="s">
        <v>1833</v>
      </c>
      <c r="D360" s="29" t="s">
        <v>2006</v>
      </c>
      <c r="E360" s="29">
        <v>2</v>
      </c>
      <c r="F360" t="s">
        <v>1862</v>
      </c>
      <c r="G360" s="29">
        <v>118</v>
      </c>
      <c r="H360" s="28"/>
      <c r="I360" s="28"/>
      <c r="J360" s="28"/>
    </row>
    <row r="361" spans="1:10" x14ac:dyDescent="0.2">
      <c r="A361" t="s">
        <v>1831</v>
      </c>
      <c r="B361" t="s">
        <v>1832</v>
      </c>
      <c r="C361" s="25" t="s">
        <v>1833</v>
      </c>
      <c r="D361" s="29" t="s">
        <v>2007</v>
      </c>
      <c r="E361" s="29">
        <v>2</v>
      </c>
      <c r="F361" t="s">
        <v>1862</v>
      </c>
      <c r="G361" s="29">
        <v>117</v>
      </c>
      <c r="H361" s="28"/>
      <c r="I361" s="28"/>
      <c r="J361" s="28"/>
    </row>
    <row r="362" spans="1:10" x14ac:dyDescent="0.2">
      <c r="A362" t="s">
        <v>1831</v>
      </c>
      <c r="B362" t="s">
        <v>1832</v>
      </c>
      <c r="C362" s="25" t="s">
        <v>1833</v>
      </c>
      <c r="D362" s="29">
        <v>230</v>
      </c>
      <c r="E362" s="29">
        <v>2</v>
      </c>
      <c r="F362" t="s">
        <v>1842</v>
      </c>
      <c r="G362" s="29">
        <v>800</v>
      </c>
      <c r="H362" s="28"/>
      <c r="I362" s="28"/>
      <c r="J362" s="28"/>
    </row>
    <row r="363" spans="1:10" x14ac:dyDescent="0.2">
      <c r="A363" t="s">
        <v>1831</v>
      </c>
      <c r="B363" t="s">
        <v>1832</v>
      </c>
      <c r="C363" s="25" t="s">
        <v>1833</v>
      </c>
      <c r="D363" s="29">
        <v>231</v>
      </c>
      <c r="E363" s="29">
        <v>2</v>
      </c>
      <c r="F363" t="s">
        <v>1860</v>
      </c>
      <c r="G363" s="29">
        <v>339</v>
      </c>
      <c r="H363" s="28"/>
      <c r="I363" s="28"/>
      <c r="J363" s="28"/>
    </row>
    <row r="364" spans="1:10" x14ac:dyDescent="0.2">
      <c r="A364" t="s">
        <v>1831</v>
      </c>
      <c r="B364" t="s">
        <v>1832</v>
      </c>
      <c r="C364" s="25" t="s">
        <v>1833</v>
      </c>
      <c r="D364" s="29" t="s">
        <v>304</v>
      </c>
      <c r="E364" s="29">
        <v>2</v>
      </c>
      <c r="F364" t="s">
        <v>1862</v>
      </c>
      <c r="G364" s="29">
        <v>105</v>
      </c>
      <c r="H364" s="28"/>
      <c r="I364" s="28"/>
      <c r="J364" s="28"/>
    </row>
    <row r="365" spans="1:10" x14ac:dyDescent="0.2">
      <c r="A365" t="s">
        <v>1831</v>
      </c>
      <c r="B365" t="s">
        <v>1832</v>
      </c>
      <c r="C365" s="25" t="s">
        <v>1833</v>
      </c>
      <c r="D365" s="29" t="s">
        <v>305</v>
      </c>
      <c r="E365" s="29">
        <v>2</v>
      </c>
      <c r="F365" t="s">
        <v>1862</v>
      </c>
      <c r="G365" s="29">
        <v>105</v>
      </c>
      <c r="H365" s="28"/>
      <c r="I365" s="28"/>
      <c r="J365" s="28"/>
    </row>
    <row r="366" spans="1:10" x14ac:dyDescent="0.2">
      <c r="A366" t="s">
        <v>1831</v>
      </c>
      <c r="B366" t="s">
        <v>1832</v>
      </c>
      <c r="C366" s="25" t="s">
        <v>1833</v>
      </c>
      <c r="D366" s="29" t="s">
        <v>306</v>
      </c>
      <c r="E366" s="29">
        <v>2</v>
      </c>
      <c r="F366" t="s">
        <v>1864</v>
      </c>
      <c r="G366" s="29">
        <v>15</v>
      </c>
      <c r="H366" s="28"/>
      <c r="I366" s="28"/>
      <c r="J366" s="28"/>
    </row>
    <row r="367" spans="1:10" x14ac:dyDescent="0.2">
      <c r="A367" t="s">
        <v>1831</v>
      </c>
      <c r="B367" t="s">
        <v>1832</v>
      </c>
      <c r="C367" s="25" t="s">
        <v>1833</v>
      </c>
      <c r="D367" s="29" t="s">
        <v>307</v>
      </c>
      <c r="E367" s="29">
        <v>2</v>
      </c>
      <c r="F367" t="s">
        <v>1866</v>
      </c>
      <c r="G367" s="29">
        <v>49</v>
      </c>
      <c r="H367" s="28"/>
      <c r="I367" s="28"/>
      <c r="J367" s="28"/>
    </row>
    <row r="368" spans="1:10" x14ac:dyDescent="0.2">
      <c r="A368" t="s">
        <v>1831</v>
      </c>
      <c r="B368" t="s">
        <v>1832</v>
      </c>
      <c r="C368" s="25" t="s">
        <v>1833</v>
      </c>
      <c r="D368" s="29" t="s">
        <v>308</v>
      </c>
      <c r="E368" s="29">
        <v>2</v>
      </c>
      <c r="F368" t="s">
        <v>1864</v>
      </c>
      <c r="G368" s="29">
        <v>29</v>
      </c>
      <c r="H368" s="28"/>
      <c r="I368" s="28"/>
      <c r="J368" s="28"/>
    </row>
    <row r="369" spans="1:10" x14ac:dyDescent="0.2">
      <c r="A369" t="s">
        <v>1831</v>
      </c>
      <c r="B369" t="s">
        <v>1832</v>
      </c>
      <c r="C369" s="25" t="s">
        <v>1833</v>
      </c>
      <c r="D369" s="29" t="s">
        <v>317</v>
      </c>
      <c r="E369" s="29">
        <v>2</v>
      </c>
      <c r="F369" t="s">
        <v>1896</v>
      </c>
      <c r="G369" s="29">
        <v>76</v>
      </c>
      <c r="H369" s="28"/>
      <c r="I369" s="28"/>
      <c r="J369" s="28"/>
    </row>
    <row r="370" spans="1:10" x14ac:dyDescent="0.2">
      <c r="A370" t="s">
        <v>1831</v>
      </c>
      <c r="B370" t="s">
        <v>1832</v>
      </c>
      <c r="C370" s="25" t="s">
        <v>1833</v>
      </c>
      <c r="D370" s="29">
        <v>233</v>
      </c>
      <c r="E370" s="29">
        <v>2</v>
      </c>
      <c r="F370" t="s">
        <v>1860</v>
      </c>
      <c r="G370" s="29">
        <v>341</v>
      </c>
      <c r="H370" s="28"/>
      <c r="I370" s="28"/>
      <c r="J370" s="28"/>
    </row>
    <row r="371" spans="1:10" x14ac:dyDescent="0.2">
      <c r="A371" t="s">
        <v>1831</v>
      </c>
      <c r="B371" t="s">
        <v>1832</v>
      </c>
      <c r="C371" s="25" t="s">
        <v>1833</v>
      </c>
      <c r="D371" s="29" t="s">
        <v>318</v>
      </c>
      <c r="E371" s="29">
        <v>2</v>
      </c>
      <c r="F371" t="s">
        <v>1862</v>
      </c>
      <c r="G371" s="29">
        <v>105</v>
      </c>
      <c r="H371" s="28"/>
      <c r="I371" s="28"/>
      <c r="J371" s="28"/>
    </row>
    <row r="372" spans="1:10" x14ac:dyDescent="0.2">
      <c r="A372" t="s">
        <v>1831</v>
      </c>
      <c r="B372" t="s">
        <v>1832</v>
      </c>
      <c r="C372" s="25" t="s">
        <v>1833</v>
      </c>
      <c r="D372" s="29" t="s">
        <v>319</v>
      </c>
      <c r="E372" s="29">
        <v>2</v>
      </c>
      <c r="F372" t="s">
        <v>1862</v>
      </c>
      <c r="G372" s="29">
        <v>105</v>
      </c>
      <c r="H372" s="28"/>
      <c r="I372" s="28"/>
      <c r="J372" s="28"/>
    </row>
    <row r="373" spans="1:10" x14ac:dyDescent="0.2">
      <c r="A373" t="s">
        <v>1831</v>
      </c>
      <c r="B373" t="s">
        <v>1832</v>
      </c>
      <c r="C373" s="25" t="s">
        <v>1833</v>
      </c>
      <c r="D373" s="29" t="s">
        <v>320</v>
      </c>
      <c r="E373" s="29">
        <v>2</v>
      </c>
      <c r="F373" t="s">
        <v>1864</v>
      </c>
      <c r="G373" s="29">
        <v>15</v>
      </c>
      <c r="H373" s="28"/>
      <c r="I373" s="28"/>
      <c r="J373" s="28"/>
    </row>
    <row r="374" spans="1:10" x14ac:dyDescent="0.2">
      <c r="A374" t="s">
        <v>1831</v>
      </c>
      <c r="B374" t="s">
        <v>1832</v>
      </c>
      <c r="C374" s="25" t="s">
        <v>1833</v>
      </c>
      <c r="D374" s="29" t="s">
        <v>321</v>
      </c>
      <c r="E374" s="29">
        <v>2</v>
      </c>
      <c r="F374" t="s">
        <v>1866</v>
      </c>
      <c r="G374" s="29">
        <v>49</v>
      </c>
      <c r="H374" s="28"/>
      <c r="I374" s="28"/>
      <c r="J374" s="28"/>
    </row>
    <row r="375" spans="1:10" x14ac:dyDescent="0.2">
      <c r="A375" t="s">
        <v>1831</v>
      </c>
      <c r="B375" t="s">
        <v>1832</v>
      </c>
      <c r="C375" s="25" t="s">
        <v>1833</v>
      </c>
      <c r="D375" s="29" t="s">
        <v>322</v>
      </c>
      <c r="E375" s="29">
        <v>2</v>
      </c>
      <c r="F375" t="s">
        <v>1864</v>
      </c>
      <c r="G375" s="29">
        <v>30</v>
      </c>
      <c r="H375" s="28"/>
      <c r="I375" s="28"/>
      <c r="J375" s="28"/>
    </row>
    <row r="376" spans="1:10" x14ac:dyDescent="0.2">
      <c r="A376" t="s">
        <v>1831</v>
      </c>
      <c r="B376" t="s">
        <v>1832</v>
      </c>
      <c r="C376" s="25" t="s">
        <v>1833</v>
      </c>
      <c r="D376" s="29">
        <v>235</v>
      </c>
      <c r="E376" s="29">
        <v>2</v>
      </c>
      <c r="F376" t="s">
        <v>1860</v>
      </c>
      <c r="G376" s="29">
        <v>364</v>
      </c>
      <c r="H376" s="28"/>
      <c r="I376" s="28"/>
      <c r="J376" s="28"/>
    </row>
    <row r="377" spans="1:10" x14ac:dyDescent="0.2">
      <c r="A377" t="s">
        <v>1831</v>
      </c>
      <c r="B377" t="s">
        <v>1832</v>
      </c>
      <c r="C377" s="25" t="s">
        <v>1833</v>
      </c>
      <c r="D377" s="29" t="s">
        <v>332</v>
      </c>
      <c r="E377" s="29">
        <v>2</v>
      </c>
      <c r="F377" t="s">
        <v>1862</v>
      </c>
      <c r="G377" s="29">
        <v>141</v>
      </c>
      <c r="H377" s="28"/>
      <c r="I377" s="28"/>
      <c r="J377" s="28"/>
    </row>
    <row r="378" spans="1:10" x14ac:dyDescent="0.2">
      <c r="A378" t="s">
        <v>1831</v>
      </c>
      <c r="B378" t="s">
        <v>1832</v>
      </c>
      <c r="C378" s="25" t="s">
        <v>1833</v>
      </c>
      <c r="D378" s="29" t="s">
        <v>333</v>
      </c>
      <c r="E378" s="29">
        <v>2</v>
      </c>
      <c r="F378" t="s">
        <v>1862</v>
      </c>
      <c r="G378" s="29">
        <v>141</v>
      </c>
      <c r="H378" s="28"/>
      <c r="I378" s="28"/>
      <c r="J378" s="28"/>
    </row>
    <row r="379" spans="1:10" x14ac:dyDescent="0.2">
      <c r="A379" t="s">
        <v>1831</v>
      </c>
      <c r="B379" t="s">
        <v>1832</v>
      </c>
      <c r="C379" s="25" t="s">
        <v>1833</v>
      </c>
      <c r="D379" s="29" t="s">
        <v>334</v>
      </c>
      <c r="E379" s="29">
        <v>2</v>
      </c>
      <c r="F379" t="s">
        <v>1864</v>
      </c>
      <c r="G379" s="29">
        <v>15</v>
      </c>
      <c r="H379" s="28"/>
      <c r="I379" s="28"/>
      <c r="J379" s="28"/>
    </row>
    <row r="380" spans="1:10" x14ac:dyDescent="0.2">
      <c r="A380" t="s">
        <v>1831</v>
      </c>
      <c r="B380" t="s">
        <v>1832</v>
      </c>
      <c r="C380" s="25" t="s">
        <v>1833</v>
      </c>
      <c r="D380" s="29" t="s">
        <v>2008</v>
      </c>
      <c r="E380" s="29">
        <v>2</v>
      </c>
      <c r="F380" t="s">
        <v>1866</v>
      </c>
      <c r="G380" s="29">
        <v>49</v>
      </c>
      <c r="H380" s="28"/>
      <c r="I380" s="28"/>
      <c r="J380" s="28"/>
    </row>
    <row r="381" spans="1:10" x14ac:dyDescent="0.2">
      <c r="A381" t="s">
        <v>1831</v>
      </c>
      <c r="B381" t="s">
        <v>1832</v>
      </c>
      <c r="C381" s="25" t="s">
        <v>1833</v>
      </c>
      <c r="D381" s="29" t="s">
        <v>2009</v>
      </c>
      <c r="E381" s="29">
        <v>2</v>
      </c>
      <c r="F381" t="s">
        <v>1864</v>
      </c>
      <c r="G381" s="29">
        <v>30</v>
      </c>
      <c r="H381" s="28"/>
      <c r="I381" s="28"/>
      <c r="J381" s="28"/>
    </row>
    <row r="382" spans="1:10" x14ac:dyDescent="0.2">
      <c r="A382" t="s">
        <v>1831</v>
      </c>
      <c r="B382" t="s">
        <v>1832</v>
      </c>
      <c r="C382" s="25" t="s">
        <v>1833</v>
      </c>
      <c r="D382" s="29">
        <v>236</v>
      </c>
      <c r="E382" s="29">
        <v>2</v>
      </c>
      <c r="F382" t="s">
        <v>1860</v>
      </c>
      <c r="G382" s="29">
        <v>391</v>
      </c>
      <c r="H382" s="28"/>
      <c r="I382" s="28"/>
      <c r="J382" s="28"/>
    </row>
    <row r="383" spans="1:10" x14ac:dyDescent="0.2">
      <c r="A383" t="s">
        <v>1831</v>
      </c>
      <c r="B383" t="s">
        <v>1832</v>
      </c>
      <c r="C383" s="25" t="s">
        <v>1833</v>
      </c>
      <c r="D383" s="29" t="s">
        <v>2010</v>
      </c>
      <c r="E383" s="29">
        <v>2</v>
      </c>
      <c r="F383" t="s">
        <v>1864</v>
      </c>
      <c r="G383" s="29">
        <v>35</v>
      </c>
      <c r="H383" s="28"/>
      <c r="I383" s="28"/>
      <c r="J383" s="28"/>
    </row>
    <row r="384" spans="1:10" x14ac:dyDescent="0.2">
      <c r="A384" t="s">
        <v>1831</v>
      </c>
      <c r="B384" t="s">
        <v>1832</v>
      </c>
      <c r="C384" s="25" t="s">
        <v>1833</v>
      </c>
      <c r="D384" s="29" t="s">
        <v>2011</v>
      </c>
      <c r="E384" s="29">
        <v>2</v>
      </c>
      <c r="F384" t="s">
        <v>1866</v>
      </c>
      <c r="G384" s="29">
        <v>52</v>
      </c>
      <c r="H384" s="28"/>
      <c r="I384" s="28"/>
      <c r="J384" s="28"/>
    </row>
    <row r="385" spans="1:10" x14ac:dyDescent="0.2">
      <c r="A385" t="s">
        <v>1831</v>
      </c>
      <c r="B385" t="s">
        <v>1832</v>
      </c>
      <c r="C385" s="25" t="s">
        <v>1833</v>
      </c>
      <c r="D385" s="29" t="s">
        <v>2012</v>
      </c>
      <c r="E385" s="29">
        <v>2</v>
      </c>
      <c r="F385" t="s">
        <v>1866</v>
      </c>
      <c r="G385" s="29">
        <v>49</v>
      </c>
      <c r="H385" s="28"/>
      <c r="I385" s="28"/>
      <c r="J385" s="28"/>
    </row>
    <row r="386" spans="1:10" x14ac:dyDescent="0.2">
      <c r="A386" t="s">
        <v>1831</v>
      </c>
      <c r="B386" t="s">
        <v>1832</v>
      </c>
      <c r="C386" s="25" t="s">
        <v>1833</v>
      </c>
      <c r="D386" s="29" t="s">
        <v>2013</v>
      </c>
      <c r="E386" s="29">
        <v>2</v>
      </c>
      <c r="F386" t="s">
        <v>1864</v>
      </c>
      <c r="G386" s="29">
        <v>15</v>
      </c>
      <c r="H386" s="28"/>
      <c r="I386" s="28"/>
      <c r="J386" s="28"/>
    </row>
    <row r="387" spans="1:10" x14ac:dyDescent="0.2">
      <c r="A387" t="s">
        <v>1831</v>
      </c>
      <c r="B387" t="s">
        <v>1832</v>
      </c>
      <c r="C387" s="25" t="s">
        <v>1833</v>
      </c>
      <c r="D387" s="29" t="s">
        <v>2014</v>
      </c>
      <c r="E387" s="29">
        <v>2</v>
      </c>
      <c r="F387" t="s">
        <v>1862</v>
      </c>
      <c r="G387" s="29">
        <v>105</v>
      </c>
      <c r="H387" s="28"/>
      <c r="I387" s="28"/>
      <c r="J387" s="28"/>
    </row>
    <row r="388" spans="1:10" x14ac:dyDescent="0.2">
      <c r="A388" t="s">
        <v>1831</v>
      </c>
      <c r="B388" t="s">
        <v>1832</v>
      </c>
      <c r="C388" s="25" t="s">
        <v>1833</v>
      </c>
      <c r="D388" s="29" t="s">
        <v>2015</v>
      </c>
      <c r="E388" s="29">
        <v>2</v>
      </c>
      <c r="F388" t="s">
        <v>1862</v>
      </c>
      <c r="G388" s="29">
        <v>105</v>
      </c>
      <c r="H388" s="28"/>
      <c r="I388" s="28"/>
      <c r="J388" s="28"/>
    </row>
    <row r="389" spans="1:10" x14ac:dyDescent="0.2">
      <c r="A389" t="s">
        <v>1831</v>
      </c>
      <c r="B389" t="s">
        <v>1832</v>
      </c>
      <c r="C389" s="25" t="s">
        <v>1833</v>
      </c>
      <c r="D389" s="29" t="s">
        <v>2016</v>
      </c>
      <c r="E389" s="29">
        <v>2</v>
      </c>
      <c r="F389" t="s">
        <v>1862</v>
      </c>
      <c r="G389" s="29">
        <v>105</v>
      </c>
      <c r="H389" s="28"/>
      <c r="I389" s="28"/>
      <c r="J389" s="28"/>
    </row>
    <row r="390" spans="1:10" x14ac:dyDescent="0.2">
      <c r="A390" t="s">
        <v>1831</v>
      </c>
      <c r="B390" t="s">
        <v>1832</v>
      </c>
      <c r="C390" s="25" t="s">
        <v>1833</v>
      </c>
      <c r="D390" s="29">
        <v>237</v>
      </c>
      <c r="E390" s="29">
        <v>2</v>
      </c>
      <c r="F390" t="s">
        <v>1860</v>
      </c>
      <c r="G390" s="29">
        <v>341</v>
      </c>
      <c r="H390" s="28"/>
      <c r="I390" s="28"/>
      <c r="J390" s="28"/>
    </row>
    <row r="391" spans="1:10" x14ac:dyDescent="0.2">
      <c r="A391" t="s">
        <v>1831</v>
      </c>
      <c r="B391" t="s">
        <v>1832</v>
      </c>
      <c r="C391" s="25" t="s">
        <v>1833</v>
      </c>
      <c r="D391" s="29" t="s">
        <v>2017</v>
      </c>
      <c r="E391" s="29">
        <v>2</v>
      </c>
      <c r="F391" t="s">
        <v>1862</v>
      </c>
      <c r="G391" s="29">
        <v>105</v>
      </c>
      <c r="H391" s="28"/>
      <c r="I391" s="28"/>
      <c r="J391" s="28"/>
    </row>
    <row r="392" spans="1:10" x14ac:dyDescent="0.2">
      <c r="A392" t="s">
        <v>1831</v>
      </c>
      <c r="B392" t="s">
        <v>1832</v>
      </c>
      <c r="C392" s="25" t="s">
        <v>1833</v>
      </c>
      <c r="D392" s="29" t="s">
        <v>2018</v>
      </c>
      <c r="E392" s="29">
        <v>2</v>
      </c>
      <c r="F392" t="s">
        <v>1862</v>
      </c>
      <c r="G392" s="29">
        <v>104</v>
      </c>
      <c r="H392" s="28"/>
      <c r="I392" s="28"/>
      <c r="J392" s="28"/>
    </row>
    <row r="393" spans="1:10" x14ac:dyDescent="0.2">
      <c r="A393" t="s">
        <v>1831</v>
      </c>
      <c r="B393" t="s">
        <v>1832</v>
      </c>
      <c r="C393" s="25" t="s">
        <v>1833</v>
      </c>
      <c r="D393" s="29" t="s">
        <v>2019</v>
      </c>
      <c r="E393" s="29">
        <v>2</v>
      </c>
      <c r="F393" t="s">
        <v>1864</v>
      </c>
      <c r="G393" s="29">
        <v>15</v>
      </c>
      <c r="H393" s="28"/>
      <c r="I393" s="28"/>
      <c r="J393" s="28"/>
    </row>
    <row r="394" spans="1:10" x14ac:dyDescent="0.2">
      <c r="A394" t="s">
        <v>1831</v>
      </c>
      <c r="B394" t="s">
        <v>1832</v>
      </c>
      <c r="C394" s="25" t="s">
        <v>1833</v>
      </c>
      <c r="D394" s="29" t="s">
        <v>2020</v>
      </c>
      <c r="E394" s="29">
        <v>2</v>
      </c>
      <c r="F394" t="s">
        <v>1866</v>
      </c>
      <c r="G394" s="29">
        <v>49</v>
      </c>
      <c r="H394" s="28"/>
      <c r="I394" s="28"/>
      <c r="J394" s="28"/>
    </row>
    <row r="395" spans="1:10" x14ac:dyDescent="0.2">
      <c r="A395" t="s">
        <v>1831</v>
      </c>
      <c r="B395" t="s">
        <v>1832</v>
      </c>
      <c r="C395" s="25" t="s">
        <v>1833</v>
      </c>
      <c r="D395" s="29" t="s">
        <v>2021</v>
      </c>
      <c r="E395" s="29">
        <v>2</v>
      </c>
      <c r="F395" t="s">
        <v>1864</v>
      </c>
      <c r="G395" s="29">
        <v>30</v>
      </c>
      <c r="H395" s="28"/>
      <c r="I395" s="28"/>
      <c r="J395" s="28"/>
    </row>
    <row r="396" spans="1:10" x14ac:dyDescent="0.2">
      <c r="A396" t="s">
        <v>1831</v>
      </c>
      <c r="B396" t="s">
        <v>1832</v>
      </c>
      <c r="C396" s="25" t="s">
        <v>1833</v>
      </c>
      <c r="D396" s="29">
        <v>238</v>
      </c>
      <c r="E396" s="29">
        <v>2</v>
      </c>
      <c r="F396" t="s">
        <v>1860</v>
      </c>
      <c r="G396" s="29">
        <v>364</v>
      </c>
      <c r="H396" s="28"/>
      <c r="I396" s="28"/>
      <c r="J396" s="28"/>
    </row>
    <row r="397" spans="1:10" x14ac:dyDescent="0.2">
      <c r="A397" t="s">
        <v>1831</v>
      </c>
      <c r="B397" t="s">
        <v>1832</v>
      </c>
      <c r="C397" s="25" t="s">
        <v>1833</v>
      </c>
      <c r="D397" s="29" t="s">
        <v>336</v>
      </c>
      <c r="E397" s="29">
        <v>2</v>
      </c>
      <c r="F397" t="s">
        <v>1862</v>
      </c>
      <c r="G397" s="29">
        <v>141</v>
      </c>
      <c r="H397" s="28"/>
      <c r="I397" s="28"/>
      <c r="J397" s="28"/>
    </row>
    <row r="398" spans="1:10" x14ac:dyDescent="0.2">
      <c r="A398" t="s">
        <v>1831</v>
      </c>
      <c r="B398" t="s">
        <v>1832</v>
      </c>
      <c r="C398" s="25" t="s">
        <v>1833</v>
      </c>
      <c r="D398" s="29" t="s">
        <v>2022</v>
      </c>
      <c r="E398" s="29">
        <v>2</v>
      </c>
      <c r="F398" t="s">
        <v>1862</v>
      </c>
      <c r="G398" s="29">
        <v>141</v>
      </c>
      <c r="H398" s="28"/>
      <c r="I398" s="28"/>
      <c r="J398" s="28"/>
    </row>
    <row r="399" spans="1:10" x14ac:dyDescent="0.2">
      <c r="A399" t="s">
        <v>1831</v>
      </c>
      <c r="B399" t="s">
        <v>1832</v>
      </c>
      <c r="C399" s="25" t="s">
        <v>1833</v>
      </c>
      <c r="D399" s="29" t="s">
        <v>2023</v>
      </c>
      <c r="E399" s="29">
        <v>2</v>
      </c>
      <c r="F399" t="s">
        <v>1864</v>
      </c>
      <c r="G399" s="29">
        <v>15</v>
      </c>
      <c r="H399" s="28"/>
      <c r="I399" s="28"/>
      <c r="J399" s="28"/>
    </row>
    <row r="400" spans="1:10" x14ac:dyDescent="0.2">
      <c r="A400" t="s">
        <v>1831</v>
      </c>
      <c r="B400" t="s">
        <v>1832</v>
      </c>
      <c r="C400" s="25" t="s">
        <v>1833</v>
      </c>
      <c r="D400" s="29" t="s">
        <v>2024</v>
      </c>
      <c r="E400" s="29">
        <v>2</v>
      </c>
      <c r="F400" t="s">
        <v>1866</v>
      </c>
      <c r="G400" s="29">
        <v>49</v>
      </c>
      <c r="H400" s="28"/>
      <c r="I400" s="28"/>
      <c r="J400" s="28"/>
    </row>
    <row r="401" spans="1:10" x14ac:dyDescent="0.2">
      <c r="A401" t="s">
        <v>1831</v>
      </c>
      <c r="B401" t="s">
        <v>1832</v>
      </c>
      <c r="C401" s="25" t="s">
        <v>1833</v>
      </c>
      <c r="D401" s="29" t="s">
        <v>2025</v>
      </c>
      <c r="E401" s="29">
        <v>2</v>
      </c>
      <c r="F401" t="s">
        <v>1864</v>
      </c>
      <c r="G401" s="29">
        <v>30</v>
      </c>
      <c r="H401" s="28"/>
      <c r="I401" s="28"/>
      <c r="J401" s="28"/>
    </row>
    <row r="402" spans="1:10" x14ac:dyDescent="0.2">
      <c r="A402" t="s">
        <v>1831</v>
      </c>
      <c r="B402" t="s">
        <v>1832</v>
      </c>
      <c r="C402" s="25" t="s">
        <v>1833</v>
      </c>
      <c r="D402" s="29">
        <v>239</v>
      </c>
      <c r="E402" s="29">
        <v>2</v>
      </c>
      <c r="F402" t="s">
        <v>1860</v>
      </c>
      <c r="G402" s="29">
        <v>340</v>
      </c>
      <c r="H402" s="28"/>
      <c r="I402" s="28"/>
      <c r="J402" s="28"/>
    </row>
    <row r="403" spans="1:10" x14ac:dyDescent="0.2">
      <c r="A403" t="s">
        <v>1831</v>
      </c>
      <c r="B403" t="s">
        <v>1832</v>
      </c>
      <c r="C403" s="25" t="s">
        <v>1833</v>
      </c>
      <c r="D403" s="29" t="s">
        <v>339</v>
      </c>
      <c r="E403" s="29">
        <v>2</v>
      </c>
      <c r="F403" t="s">
        <v>1862</v>
      </c>
      <c r="G403" s="29">
        <v>105</v>
      </c>
      <c r="H403" s="28"/>
      <c r="I403" s="28"/>
      <c r="J403" s="28"/>
    </row>
    <row r="404" spans="1:10" x14ac:dyDescent="0.2">
      <c r="A404" t="s">
        <v>1831</v>
      </c>
      <c r="B404" t="s">
        <v>1832</v>
      </c>
      <c r="C404" s="25" t="s">
        <v>1833</v>
      </c>
      <c r="D404" s="29" t="s">
        <v>340</v>
      </c>
      <c r="E404" s="29">
        <v>2</v>
      </c>
      <c r="F404" t="s">
        <v>1862</v>
      </c>
      <c r="G404" s="29">
        <v>105</v>
      </c>
      <c r="H404" s="28"/>
      <c r="I404" s="28"/>
      <c r="J404" s="28"/>
    </row>
    <row r="405" spans="1:10" x14ac:dyDescent="0.2">
      <c r="A405" t="s">
        <v>1831</v>
      </c>
      <c r="B405" t="s">
        <v>1832</v>
      </c>
      <c r="C405" s="25" t="s">
        <v>1833</v>
      </c>
      <c r="D405" s="29" t="s">
        <v>341</v>
      </c>
      <c r="E405" s="29">
        <v>2</v>
      </c>
      <c r="F405" t="s">
        <v>1864</v>
      </c>
      <c r="G405" s="29">
        <v>15</v>
      </c>
      <c r="H405" s="28"/>
      <c r="I405" s="28"/>
      <c r="J405" s="28"/>
    </row>
    <row r="406" spans="1:10" x14ac:dyDescent="0.2">
      <c r="A406" t="s">
        <v>1831</v>
      </c>
      <c r="B406" t="s">
        <v>1832</v>
      </c>
      <c r="C406" s="25" t="s">
        <v>1833</v>
      </c>
      <c r="D406" s="29" t="s">
        <v>342</v>
      </c>
      <c r="E406" s="29">
        <v>2</v>
      </c>
      <c r="F406" t="s">
        <v>1866</v>
      </c>
      <c r="G406" s="29">
        <v>49</v>
      </c>
      <c r="H406" s="28"/>
      <c r="I406" s="28"/>
      <c r="J406" s="28"/>
    </row>
    <row r="407" spans="1:10" x14ac:dyDescent="0.2">
      <c r="A407" t="s">
        <v>1831</v>
      </c>
      <c r="B407" t="s">
        <v>1832</v>
      </c>
      <c r="C407" s="25" t="s">
        <v>1833</v>
      </c>
      <c r="D407" s="29" t="s">
        <v>343</v>
      </c>
      <c r="E407" s="29">
        <v>2</v>
      </c>
      <c r="F407" t="s">
        <v>1864</v>
      </c>
      <c r="G407" s="29">
        <v>30</v>
      </c>
      <c r="H407" s="28"/>
      <c r="I407" s="28"/>
      <c r="J407" s="28"/>
    </row>
    <row r="408" spans="1:10" x14ac:dyDescent="0.2">
      <c r="A408" t="s">
        <v>1831</v>
      </c>
      <c r="B408" t="s">
        <v>1832</v>
      </c>
      <c r="C408" s="25" t="s">
        <v>1833</v>
      </c>
      <c r="D408" s="29">
        <v>240</v>
      </c>
      <c r="E408" s="29">
        <v>2</v>
      </c>
      <c r="F408" t="s">
        <v>1860</v>
      </c>
      <c r="G408" s="29">
        <v>341</v>
      </c>
      <c r="H408" s="28"/>
      <c r="I408" s="28"/>
      <c r="J408" s="28"/>
    </row>
    <row r="409" spans="1:10" x14ac:dyDescent="0.2">
      <c r="A409" t="s">
        <v>1831</v>
      </c>
      <c r="B409" t="s">
        <v>1832</v>
      </c>
      <c r="C409" s="25" t="s">
        <v>1833</v>
      </c>
      <c r="D409" s="29" t="s">
        <v>2026</v>
      </c>
      <c r="E409" s="29">
        <v>2</v>
      </c>
      <c r="F409" t="s">
        <v>1862</v>
      </c>
      <c r="G409" s="29">
        <v>105</v>
      </c>
      <c r="H409" s="28"/>
      <c r="I409" s="28"/>
      <c r="J409" s="28"/>
    </row>
    <row r="410" spans="1:10" x14ac:dyDescent="0.2">
      <c r="A410" t="s">
        <v>1831</v>
      </c>
      <c r="B410" t="s">
        <v>1832</v>
      </c>
      <c r="C410" s="25" t="s">
        <v>1833</v>
      </c>
      <c r="D410" s="29" t="s">
        <v>2027</v>
      </c>
      <c r="E410" s="29">
        <v>2</v>
      </c>
      <c r="F410" t="s">
        <v>1862</v>
      </c>
      <c r="G410" s="29">
        <v>104</v>
      </c>
      <c r="H410" s="28"/>
      <c r="I410" s="28"/>
      <c r="J410" s="28"/>
    </row>
    <row r="411" spans="1:10" x14ac:dyDescent="0.2">
      <c r="A411" t="s">
        <v>1831</v>
      </c>
      <c r="B411" t="s">
        <v>1832</v>
      </c>
      <c r="C411" s="25" t="s">
        <v>1833</v>
      </c>
      <c r="D411" s="29" t="s">
        <v>2028</v>
      </c>
      <c r="E411" s="29">
        <v>2</v>
      </c>
      <c r="F411" t="s">
        <v>1864</v>
      </c>
      <c r="G411" s="29">
        <v>15</v>
      </c>
      <c r="H411" s="28"/>
      <c r="I411" s="28"/>
      <c r="J411" s="28"/>
    </row>
    <row r="412" spans="1:10" x14ac:dyDescent="0.2">
      <c r="A412" t="s">
        <v>1831</v>
      </c>
      <c r="B412" t="s">
        <v>1832</v>
      </c>
      <c r="C412" s="25" t="s">
        <v>1833</v>
      </c>
      <c r="D412" s="29" t="s">
        <v>2029</v>
      </c>
      <c r="E412" s="29">
        <v>2</v>
      </c>
      <c r="F412" t="s">
        <v>1866</v>
      </c>
      <c r="G412" s="29">
        <v>49</v>
      </c>
      <c r="H412" s="28"/>
      <c r="I412" s="28"/>
      <c r="J412" s="28"/>
    </row>
    <row r="413" spans="1:10" x14ac:dyDescent="0.2">
      <c r="A413" t="s">
        <v>1831</v>
      </c>
      <c r="B413" t="s">
        <v>1832</v>
      </c>
      <c r="C413" s="25" t="s">
        <v>1833</v>
      </c>
      <c r="D413" s="29" t="s">
        <v>2030</v>
      </c>
      <c r="E413" s="29">
        <v>2</v>
      </c>
      <c r="F413" t="s">
        <v>1864</v>
      </c>
      <c r="G413" s="29">
        <v>30</v>
      </c>
      <c r="H413" s="28"/>
      <c r="I413" s="28"/>
      <c r="J413" s="28"/>
    </row>
    <row r="414" spans="1:10" x14ac:dyDescent="0.2">
      <c r="A414" t="s">
        <v>1831</v>
      </c>
      <c r="B414" t="s">
        <v>1832</v>
      </c>
      <c r="C414" s="25" t="s">
        <v>1833</v>
      </c>
      <c r="D414" s="29">
        <v>241</v>
      </c>
      <c r="E414" s="29">
        <v>2</v>
      </c>
      <c r="F414" t="s">
        <v>1860</v>
      </c>
      <c r="G414" s="29">
        <v>341</v>
      </c>
      <c r="H414" s="28"/>
      <c r="I414" s="28"/>
      <c r="J414" s="28"/>
    </row>
    <row r="415" spans="1:10" x14ac:dyDescent="0.2">
      <c r="A415" t="s">
        <v>1831</v>
      </c>
      <c r="B415" t="s">
        <v>1832</v>
      </c>
      <c r="C415" s="25" t="s">
        <v>1833</v>
      </c>
      <c r="D415" s="29" t="s">
        <v>346</v>
      </c>
      <c r="E415" s="29">
        <v>2</v>
      </c>
      <c r="F415" t="s">
        <v>1862</v>
      </c>
      <c r="G415" s="29">
        <v>105</v>
      </c>
      <c r="H415" s="28"/>
      <c r="I415" s="28"/>
      <c r="J415" s="28"/>
    </row>
    <row r="416" spans="1:10" x14ac:dyDescent="0.2">
      <c r="A416" t="s">
        <v>1831</v>
      </c>
      <c r="B416" t="s">
        <v>1832</v>
      </c>
      <c r="C416" s="25" t="s">
        <v>1833</v>
      </c>
      <c r="D416" s="29" t="s">
        <v>347</v>
      </c>
      <c r="E416" s="29">
        <v>2</v>
      </c>
      <c r="F416" t="s">
        <v>1862</v>
      </c>
      <c r="G416" s="29">
        <v>105</v>
      </c>
      <c r="H416" s="28"/>
      <c r="I416" s="28"/>
      <c r="J416" s="28"/>
    </row>
    <row r="417" spans="1:10" x14ac:dyDescent="0.2">
      <c r="A417" t="s">
        <v>1831</v>
      </c>
      <c r="B417" t="s">
        <v>1832</v>
      </c>
      <c r="C417" s="25" t="s">
        <v>1833</v>
      </c>
      <c r="D417" s="29" t="s">
        <v>348</v>
      </c>
      <c r="E417" s="29">
        <v>2</v>
      </c>
      <c r="F417" t="s">
        <v>1864</v>
      </c>
      <c r="G417" s="29">
        <v>15</v>
      </c>
      <c r="H417" s="28"/>
      <c r="I417" s="28"/>
      <c r="J417" s="28"/>
    </row>
    <row r="418" spans="1:10" x14ac:dyDescent="0.2">
      <c r="A418" t="s">
        <v>1831</v>
      </c>
      <c r="B418" t="s">
        <v>1832</v>
      </c>
      <c r="C418" s="25" t="s">
        <v>1833</v>
      </c>
      <c r="D418" s="29" t="s">
        <v>349</v>
      </c>
      <c r="E418" s="29">
        <v>2</v>
      </c>
      <c r="F418" t="s">
        <v>1866</v>
      </c>
      <c r="G418" s="29">
        <v>49</v>
      </c>
      <c r="H418" s="28"/>
      <c r="I418" s="28"/>
      <c r="J418" s="28"/>
    </row>
    <row r="419" spans="1:10" x14ac:dyDescent="0.2">
      <c r="A419" t="s">
        <v>1831</v>
      </c>
      <c r="B419" t="s">
        <v>1832</v>
      </c>
      <c r="C419" s="25" t="s">
        <v>1833</v>
      </c>
      <c r="D419" s="29" t="s">
        <v>350</v>
      </c>
      <c r="E419" s="29">
        <v>2</v>
      </c>
      <c r="F419" t="s">
        <v>1864</v>
      </c>
      <c r="G419" s="29">
        <v>30</v>
      </c>
      <c r="H419" s="28"/>
      <c r="I419" s="28"/>
      <c r="J419" s="28"/>
    </row>
    <row r="420" spans="1:10" x14ac:dyDescent="0.2">
      <c r="A420" t="s">
        <v>1831</v>
      </c>
      <c r="B420" t="s">
        <v>1832</v>
      </c>
      <c r="C420" s="25" t="s">
        <v>1833</v>
      </c>
      <c r="D420" s="29">
        <v>242</v>
      </c>
      <c r="E420" s="29">
        <v>2</v>
      </c>
      <c r="F420" t="s">
        <v>1860</v>
      </c>
      <c r="G420" s="29">
        <v>340</v>
      </c>
      <c r="H420" s="28"/>
      <c r="I420" s="28"/>
      <c r="J420" s="28"/>
    </row>
    <row r="421" spans="1:10" x14ac:dyDescent="0.2">
      <c r="A421" t="s">
        <v>1831</v>
      </c>
      <c r="B421" t="s">
        <v>1832</v>
      </c>
      <c r="C421" s="25" t="s">
        <v>1833</v>
      </c>
      <c r="D421" s="29" t="s">
        <v>353</v>
      </c>
      <c r="E421" s="29">
        <v>2</v>
      </c>
      <c r="F421" t="s">
        <v>1862</v>
      </c>
      <c r="G421" s="29">
        <v>105</v>
      </c>
      <c r="H421" s="28"/>
      <c r="I421" s="28"/>
      <c r="J421" s="28"/>
    </row>
    <row r="422" spans="1:10" x14ac:dyDescent="0.2">
      <c r="A422" t="s">
        <v>1831</v>
      </c>
      <c r="B422" t="s">
        <v>1832</v>
      </c>
      <c r="C422" s="25" t="s">
        <v>1833</v>
      </c>
      <c r="D422" s="29" t="s">
        <v>354</v>
      </c>
      <c r="E422" s="29">
        <v>2</v>
      </c>
      <c r="F422" t="s">
        <v>1862</v>
      </c>
      <c r="G422" s="29">
        <v>105</v>
      </c>
      <c r="H422" s="28"/>
      <c r="I422" s="28"/>
      <c r="J422" s="28"/>
    </row>
    <row r="423" spans="1:10" x14ac:dyDescent="0.2">
      <c r="A423" t="s">
        <v>1831</v>
      </c>
      <c r="B423" t="s">
        <v>1832</v>
      </c>
      <c r="C423" s="25" t="s">
        <v>1833</v>
      </c>
      <c r="D423" s="29" t="s">
        <v>355</v>
      </c>
      <c r="E423" s="29">
        <v>2</v>
      </c>
      <c r="F423" t="s">
        <v>1864</v>
      </c>
      <c r="G423" s="29">
        <v>15</v>
      </c>
      <c r="H423" s="28"/>
      <c r="I423" s="28"/>
      <c r="J423" s="28"/>
    </row>
    <row r="424" spans="1:10" x14ac:dyDescent="0.2">
      <c r="A424" t="s">
        <v>1831</v>
      </c>
      <c r="B424" t="s">
        <v>1832</v>
      </c>
      <c r="C424" s="25" t="s">
        <v>1833</v>
      </c>
      <c r="D424" s="29" t="s">
        <v>356</v>
      </c>
      <c r="E424" s="29">
        <v>2</v>
      </c>
      <c r="F424" t="s">
        <v>1866</v>
      </c>
      <c r="G424" s="29">
        <v>49</v>
      </c>
      <c r="H424" s="28"/>
      <c r="I424" s="28"/>
      <c r="J424" s="28"/>
    </row>
    <row r="425" spans="1:10" x14ac:dyDescent="0.2">
      <c r="A425" t="s">
        <v>1831</v>
      </c>
      <c r="B425" t="s">
        <v>1832</v>
      </c>
      <c r="C425" s="25" t="s">
        <v>1833</v>
      </c>
      <c r="D425" s="29" t="s">
        <v>357</v>
      </c>
      <c r="E425" s="29">
        <v>2</v>
      </c>
      <c r="F425" t="s">
        <v>1864</v>
      </c>
      <c r="G425" s="29">
        <v>30</v>
      </c>
      <c r="H425" s="28"/>
      <c r="I425" s="28"/>
      <c r="J425" s="28"/>
    </row>
    <row r="426" spans="1:10" x14ac:dyDescent="0.2">
      <c r="A426" t="s">
        <v>1831</v>
      </c>
      <c r="B426" t="s">
        <v>1832</v>
      </c>
      <c r="C426" s="25" t="s">
        <v>1833</v>
      </c>
      <c r="D426" s="29">
        <v>243</v>
      </c>
      <c r="E426" s="29">
        <v>2</v>
      </c>
      <c r="F426" t="s">
        <v>1860</v>
      </c>
      <c r="G426" s="29">
        <v>339</v>
      </c>
      <c r="H426" s="28"/>
      <c r="I426" s="28"/>
      <c r="J426" s="28"/>
    </row>
    <row r="427" spans="1:10" x14ac:dyDescent="0.2">
      <c r="A427" t="s">
        <v>1831</v>
      </c>
      <c r="B427" t="s">
        <v>1832</v>
      </c>
      <c r="C427" s="25" t="s">
        <v>1833</v>
      </c>
      <c r="D427" s="29" t="s">
        <v>360</v>
      </c>
      <c r="E427" s="29">
        <v>2</v>
      </c>
      <c r="F427" t="s">
        <v>1862</v>
      </c>
      <c r="G427" s="29">
        <v>105</v>
      </c>
      <c r="H427" s="28"/>
      <c r="I427" s="28"/>
      <c r="J427" s="28"/>
    </row>
    <row r="428" spans="1:10" x14ac:dyDescent="0.2">
      <c r="A428" t="s">
        <v>1831</v>
      </c>
      <c r="B428" t="s">
        <v>1832</v>
      </c>
      <c r="C428" s="25" t="s">
        <v>1833</v>
      </c>
      <c r="D428" s="29" t="s">
        <v>361</v>
      </c>
      <c r="E428" s="29">
        <v>2</v>
      </c>
      <c r="F428" t="s">
        <v>1862</v>
      </c>
      <c r="G428" s="29">
        <v>105</v>
      </c>
      <c r="H428" s="28"/>
      <c r="I428" s="28"/>
      <c r="J428" s="28"/>
    </row>
    <row r="429" spans="1:10" x14ac:dyDescent="0.2">
      <c r="A429" t="s">
        <v>1831</v>
      </c>
      <c r="B429" t="s">
        <v>1832</v>
      </c>
      <c r="C429" s="25" t="s">
        <v>1833</v>
      </c>
      <c r="D429" s="29" t="s">
        <v>362</v>
      </c>
      <c r="E429" s="29">
        <v>2</v>
      </c>
      <c r="F429" t="s">
        <v>1864</v>
      </c>
      <c r="G429" s="29">
        <v>15</v>
      </c>
      <c r="H429" s="28"/>
      <c r="I429" s="28"/>
      <c r="J429" s="28"/>
    </row>
    <row r="430" spans="1:10" x14ac:dyDescent="0.2">
      <c r="A430" t="s">
        <v>1831</v>
      </c>
      <c r="B430" t="s">
        <v>1832</v>
      </c>
      <c r="C430" s="25" t="s">
        <v>1833</v>
      </c>
      <c r="D430" s="29" t="s">
        <v>2031</v>
      </c>
      <c r="E430" s="29">
        <v>2</v>
      </c>
      <c r="F430" t="s">
        <v>1866</v>
      </c>
      <c r="G430" s="29">
        <v>49</v>
      </c>
      <c r="H430" s="28"/>
      <c r="I430" s="28"/>
      <c r="J430" s="28"/>
    </row>
    <row r="431" spans="1:10" x14ac:dyDescent="0.2">
      <c r="A431" t="s">
        <v>1831</v>
      </c>
      <c r="B431" t="s">
        <v>1832</v>
      </c>
      <c r="C431" s="25" t="s">
        <v>1833</v>
      </c>
      <c r="D431" s="29" t="s">
        <v>2032</v>
      </c>
      <c r="E431" s="29">
        <v>2</v>
      </c>
      <c r="F431" t="s">
        <v>1864</v>
      </c>
      <c r="G431" s="29">
        <v>30</v>
      </c>
      <c r="H431" s="28"/>
      <c r="I431" s="28"/>
      <c r="J431" s="28"/>
    </row>
    <row r="432" spans="1:10" x14ac:dyDescent="0.2">
      <c r="A432" t="s">
        <v>1831</v>
      </c>
      <c r="B432" t="s">
        <v>1832</v>
      </c>
      <c r="C432" s="25" t="s">
        <v>1833</v>
      </c>
      <c r="D432" s="29">
        <v>244</v>
      </c>
      <c r="E432" s="29">
        <v>2</v>
      </c>
      <c r="F432" t="s">
        <v>1860</v>
      </c>
      <c r="G432" s="29">
        <v>391</v>
      </c>
      <c r="H432" s="28"/>
      <c r="I432" s="28"/>
      <c r="J432" s="28"/>
    </row>
    <row r="433" spans="1:10" x14ac:dyDescent="0.2">
      <c r="A433" t="s">
        <v>1831</v>
      </c>
      <c r="B433" t="s">
        <v>1832</v>
      </c>
      <c r="C433" s="25" t="s">
        <v>1833</v>
      </c>
      <c r="D433" s="29" t="s">
        <v>364</v>
      </c>
      <c r="E433" s="29">
        <v>2</v>
      </c>
      <c r="F433" t="s">
        <v>1864</v>
      </c>
      <c r="G433" s="29">
        <v>35</v>
      </c>
      <c r="H433" s="28"/>
      <c r="I433" s="28"/>
      <c r="J433" s="28"/>
    </row>
    <row r="434" spans="1:10" x14ac:dyDescent="0.2">
      <c r="A434" t="s">
        <v>1831</v>
      </c>
      <c r="B434" t="s">
        <v>1832</v>
      </c>
      <c r="C434" s="25" t="s">
        <v>1833</v>
      </c>
      <c r="D434" s="29" t="s">
        <v>365</v>
      </c>
      <c r="E434" s="29">
        <v>2</v>
      </c>
      <c r="F434" t="s">
        <v>1866</v>
      </c>
      <c r="G434" s="29">
        <v>52</v>
      </c>
      <c r="H434" s="28"/>
      <c r="I434" s="28"/>
      <c r="J434" s="28"/>
    </row>
    <row r="435" spans="1:10" x14ac:dyDescent="0.2">
      <c r="A435" t="s">
        <v>1831</v>
      </c>
      <c r="B435" t="s">
        <v>1832</v>
      </c>
      <c r="C435" s="25" t="s">
        <v>1833</v>
      </c>
      <c r="D435" s="29" t="s">
        <v>366</v>
      </c>
      <c r="E435" s="29">
        <v>2</v>
      </c>
      <c r="F435" t="s">
        <v>1866</v>
      </c>
      <c r="G435" s="29">
        <v>49</v>
      </c>
      <c r="H435" s="28"/>
      <c r="I435" s="28"/>
      <c r="J435" s="28"/>
    </row>
    <row r="436" spans="1:10" x14ac:dyDescent="0.2">
      <c r="A436" t="s">
        <v>1831</v>
      </c>
      <c r="B436" t="s">
        <v>1832</v>
      </c>
      <c r="C436" s="25" t="s">
        <v>1833</v>
      </c>
      <c r="D436" s="29" t="s">
        <v>2033</v>
      </c>
      <c r="E436" s="29">
        <v>2</v>
      </c>
      <c r="F436" t="s">
        <v>1864</v>
      </c>
      <c r="G436" s="29">
        <v>15</v>
      </c>
      <c r="H436" s="28"/>
      <c r="I436" s="28"/>
      <c r="J436" s="28"/>
    </row>
    <row r="437" spans="1:10" x14ac:dyDescent="0.2">
      <c r="A437" t="s">
        <v>1831</v>
      </c>
      <c r="B437" t="s">
        <v>1832</v>
      </c>
      <c r="C437" s="25" t="s">
        <v>1833</v>
      </c>
      <c r="D437" s="29" t="s">
        <v>2034</v>
      </c>
      <c r="E437" s="29">
        <v>2</v>
      </c>
      <c r="F437" t="s">
        <v>1862</v>
      </c>
      <c r="G437" s="29">
        <v>105</v>
      </c>
      <c r="H437" s="28"/>
      <c r="I437" s="28"/>
      <c r="J437" s="28"/>
    </row>
    <row r="438" spans="1:10" x14ac:dyDescent="0.2">
      <c r="A438" t="s">
        <v>1831</v>
      </c>
      <c r="B438" t="s">
        <v>1832</v>
      </c>
      <c r="C438" s="25" t="s">
        <v>1833</v>
      </c>
      <c r="D438" s="29" t="s">
        <v>2035</v>
      </c>
      <c r="E438" s="29">
        <v>2</v>
      </c>
      <c r="F438" t="s">
        <v>1862</v>
      </c>
      <c r="G438" s="29">
        <v>105</v>
      </c>
      <c r="H438" s="28"/>
      <c r="I438" s="28"/>
      <c r="J438" s="28"/>
    </row>
    <row r="439" spans="1:10" x14ac:dyDescent="0.2">
      <c r="A439" t="s">
        <v>1831</v>
      </c>
      <c r="B439" t="s">
        <v>1832</v>
      </c>
      <c r="C439" s="25" t="s">
        <v>1833</v>
      </c>
      <c r="D439" s="29" t="s">
        <v>2036</v>
      </c>
      <c r="E439" s="29">
        <v>2</v>
      </c>
      <c r="F439" t="s">
        <v>1862</v>
      </c>
      <c r="G439" s="29">
        <v>105</v>
      </c>
      <c r="H439" s="28"/>
      <c r="I439" s="28"/>
      <c r="J439" s="28"/>
    </row>
    <row r="440" spans="1:10" x14ac:dyDescent="0.2">
      <c r="A440" t="s">
        <v>1831</v>
      </c>
      <c r="B440" t="s">
        <v>1832</v>
      </c>
      <c r="C440" s="25" t="s">
        <v>1833</v>
      </c>
      <c r="D440" s="29">
        <v>245</v>
      </c>
      <c r="E440" s="29">
        <v>2</v>
      </c>
      <c r="F440" t="s">
        <v>1860</v>
      </c>
      <c r="G440" s="29">
        <v>538</v>
      </c>
      <c r="H440" s="28"/>
      <c r="I440" s="28"/>
      <c r="J440" s="28"/>
    </row>
    <row r="441" spans="1:10" x14ac:dyDescent="0.2">
      <c r="A441" t="s">
        <v>1831</v>
      </c>
      <c r="B441" t="s">
        <v>1832</v>
      </c>
      <c r="C441" s="25" t="s">
        <v>1833</v>
      </c>
      <c r="D441" s="29" t="s">
        <v>2037</v>
      </c>
      <c r="E441" s="29">
        <v>2</v>
      </c>
      <c r="F441" t="s">
        <v>1866</v>
      </c>
      <c r="G441" s="29">
        <v>43</v>
      </c>
      <c r="H441" s="28"/>
      <c r="I441" s="28"/>
      <c r="J441" s="28"/>
    </row>
    <row r="442" spans="1:10" x14ac:dyDescent="0.2">
      <c r="A442" t="s">
        <v>1831</v>
      </c>
      <c r="B442" t="s">
        <v>1832</v>
      </c>
      <c r="C442" s="25" t="s">
        <v>1833</v>
      </c>
      <c r="D442" s="29" t="s">
        <v>2038</v>
      </c>
      <c r="E442" s="29">
        <v>2</v>
      </c>
      <c r="F442" t="s">
        <v>1862</v>
      </c>
      <c r="G442" s="29">
        <v>115</v>
      </c>
      <c r="H442" s="28"/>
      <c r="I442" s="28"/>
      <c r="J442" s="28"/>
    </row>
    <row r="443" spans="1:10" x14ac:dyDescent="0.2">
      <c r="A443" t="s">
        <v>1831</v>
      </c>
      <c r="B443" t="s">
        <v>1832</v>
      </c>
      <c r="C443" s="25" t="s">
        <v>1833</v>
      </c>
      <c r="D443" s="29" t="s">
        <v>2039</v>
      </c>
      <c r="E443" s="29">
        <v>2</v>
      </c>
      <c r="F443" t="s">
        <v>1862</v>
      </c>
      <c r="G443" s="29">
        <v>111</v>
      </c>
      <c r="H443" s="28"/>
      <c r="I443" s="28"/>
      <c r="J443" s="28"/>
    </row>
    <row r="444" spans="1:10" x14ac:dyDescent="0.2">
      <c r="A444" t="s">
        <v>1831</v>
      </c>
      <c r="B444" t="s">
        <v>1832</v>
      </c>
      <c r="C444" s="25" t="s">
        <v>1833</v>
      </c>
      <c r="D444" s="29" t="s">
        <v>2040</v>
      </c>
      <c r="E444" s="29">
        <v>2</v>
      </c>
      <c r="F444" t="s">
        <v>1862</v>
      </c>
      <c r="G444" s="29">
        <v>133</v>
      </c>
      <c r="H444" s="28"/>
      <c r="I444" s="28"/>
      <c r="J444" s="28"/>
    </row>
    <row r="445" spans="1:10" x14ac:dyDescent="0.2">
      <c r="A445" t="s">
        <v>1831</v>
      </c>
      <c r="B445" t="s">
        <v>1832</v>
      </c>
      <c r="C445" s="25" t="s">
        <v>1833</v>
      </c>
      <c r="D445" s="29" t="s">
        <v>2041</v>
      </c>
      <c r="E445" s="29">
        <v>2</v>
      </c>
      <c r="F445" t="s">
        <v>1866</v>
      </c>
      <c r="G445" s="29">
        <v>63</v>
      </c>
      <c r="H445" s="28"/>
      <c r="I445" s="28"/>
      <c r="J445" s="28"/>
    </row>
    <row r="446" spans="1:10" x14ac:dyDescent="0.2">
      <c r="A446" t="s">
        <v>1831</v>
      </c>
      <c r="B446" t="s">
        <v>1832</v>
      </c>
      <c r="C446" s="25" t="s">
        <v>1833</v>
      </c>
      <c r="D446" s="29">
        <v>246</v>
      </c>
      <c r="E446" s="29">
        <v>2</v>
      </c>
      <c r="F446" t="s">
        <v>1842</v>
      </c>
      <c r="G446" s="29">
        <v>676</v>
      </c>
      <c r="H446" s="28"/>
      <c r="I446" s="28"/>
      <c r="J446" s="28"/>
    </row>
    <row r="447" spans="1:10" x14ac:dyDescent="0.2">
      <c r="A447" t="s">
        <v>1831</v>
      </c>
      <c r="B447" t="s">
        <v>1832</v>
      </c>
      <c r="C447" s="25" t="s">
        <v>1833</v>
      </c>
      <c r="D447" s="29">
        <v>248</v>
      </c>
      <c r="E447" s="29">
        <v>2</v>
      </c>
      <c r="F447" t="s">
        <v>2042</v>
      </c>
      <c r="G447" s="29">
        <v>83</v>
      </c>
      <c r="H447" s="28"/>
      <c r="I447" s="28"/>
      <c r="J447" s="28"/>
    </row>
    <row r="448" spans="1:10" x14ac:dyDescent="0.2">
      <c r="A448" t="s">
        <v>1831</v>
      </c>
      <c r="B448" t="s">
        <v>1832</v>
      </c>
      <c r="C448" s="25" t="s">
        <v>1833</v>
      </c>
      <c r="D448" s="29" t="s">
        <v>2043</v>
      </c>
      <c r="E448" s="29">
        <v>2</v>
      </c>
      <c r="F448" t="s">
        <v>1841</v>
      </c>
      <c r="G448" s="29">
        <v>128</v>
      </c>
      <c r="H448" s="28"/>
      <c r="I448" s="28"/>
      <c r="J448" s="28"/>
    </row>
    <row r="449" spans="1:10" x14ac:dyDescent="0.2">
      <c r="A449" t="s">
        <v>1831</v>
      </c>
      <c r="B449" t="s">
        <v>1832</v>
      </c>
      <c r="C449" s="25" t="s">
        <v>1833</v>
      </c>
      <c r="D449" s="29">
        <v>252</v>
      </c>
      <c r="E449" s="29">
        <v>2</v>
      </c>
      <c r="F449" t="s">
        <v>1841</v>
      </c>
      <c r="G449" s="29">
        <v>449</v>
      </c>
      <c r="H449" s="28"/>
      <c r="I449" s="28"/>
      <c r="J449" s="28"/>
    </row>
    <row r="450" spans="1:10" hidden="1" x14ac:dyDescent="0.2">
      <c r="A450" t="s">
        <v>1831</v>
      </c>
      <c r="B450" t="s">
        <v>1832</v>
      </c>
      <c r="C450" s="25" t="s">
        <v>1833</v>
      </c>
      <c r="D450" s="29" t="s">
        <v>2044</v>
      </c>
      <c r="E450" s="29">
        <v>1</v>
      </c>
      <c r="F450" t="s">
        <v>1955</v>
      </c>
      <c r="H450" s="28"/>
      <c r="I450" s="28"/>
      <c r="J450" s="28"/>
    </row>
    <row r="451" spans="1:10" x14ac:dyDescent="0.2">
      <c r="A451" t="s">
        <v>1831</v>
      </c>
      <c r="B451" t="s">
        <v>1832</v>
      </c>
      <c r="C451" s="25" t="s">
        <v>1833</v>
      </c>
      <c r="D451" s="29" t="s">
        <v>2044</v>
      </c>
      <c r="E451" s="29">
        <v>2</v>
      </c>
      <c r="F451" t="s">
        <v>1955</v>
      </c>
      <c r="G451" s="29">
        <v>189</v>
      </c>
      <c r="H451" s="28"/>
      <c r="I451" s="28"/>
      <c r="J451" s="28"/>
    </row>
    <row r="452" spans="1:10" x14ac:dyDescent="0.2">
      <c r="A452" t="s">
        <v>1831</v>
      </c>
      <c r="B452" t="s">
        <v>1832</v>
      </c>
      <c r="C452" s="25" t="s">
        <v>1833</v>
      </c>
      <c r="D452" s="29" t="s">
        <v>2045</v>
      </c>
      <c r="E452" s="29">
        <v>2</v>
      </c>
      <c r="F452" t="s">
        <v>1958</v>
      </c>
      <c r="G452" s="29">
        <v>192</v>
      </c>
      <c r="H452" s="28"/>
      <c r="I452" s="28"/>
      <c r="J452" s="28"/>
    </row>
    <row r="453" spans="1:10" x14ac:dyDescent="0.2">
      <c r="A453" t="s">
        <v>1831</v>
      </c>
      <c r="B453" t="s">
        <v>1832</v>
      </c>
      <c r="C453" s="25" t="s">
        <v>1833</v>
      </c>
      <c r="D453" s="29" t="s">
        <v>2046</v>
      </c>
      <c r="E453" s="29">
        <v>2</v>
      </c>
      <c r="F453" t="s">
        <v>1960</v>
      </c>
      <c r="G453" s="29">
        <v>127</v>
      </c>
      <c r="H453" s="28"/>
      <c r="I453" s="28"/>
      <c r="J453" s="28"/>
    </row>
    <row r="454" spans="1:10" x14ac:dyDescent="0.2">
      <c r="A454" t="s">
        <v>1831</v>
      </c>
      <c r="B454" t="s">
        <v>1832</v>
      </c>
      <c r="C454" s="25" t="s">
        <v>1833</v>
      </c>
      <c r="D454" s="29" t="s">
        <v>2047</v>
      </c>
      <c r="E454" s="29">
        <v>2</v>
      </c>
      <c r="F454" t="s">
        <v>1962</v>
      </c>
      <c r="G454" s="29">
        <v>127</v>
      </c>
      <c r="H454" s="28"/>
      <c r="I454" s="28"/>
      <c r="J454" s="28"/>
    </row>
    <row r="455" spans="1:10" x14ac:dyDescent="0.2">
      <c r="A455" t="s">
        <v>1831</v>
      </c>
      <c r="B455" t="s">
        <v>1832</v>
      </c>
      <c r="C455" s="25" t="s">
        <v>1833</v>
      </c>
      <c r="D455" s="29" t="s">
        <v>2048</v>
      </c>
      <c r="E455" s="29">
        <v>2</v>
      </c>
      <c r="F455" t="s">
        <v>1964</v>
      </c>
      <c r="G455" s="29">
        <v>39</v>
      </c>
      <c r="H455" s="28"/>
      <c r="I455" s="28"/>
      <c r="J455" s="28"/>
    </row>
    <row r="456" spans="1:10" x14ac:dyDescent="0.2">
      <c r="A456" t="s">
        <v>1831</v>
      </c>
      <c r="B456" t="s">
        <v>1832</v>
      </c>
      <c r="C456" s="25" t="s">
        <v>1833</v>
      </c>
      <c r="D456" s="29" t="s">
        <v>2049</v>
      </c>
      <c r="E456" s="29">
        <v>2</v>
      </c>
      <c r="F456" t="s">
        <v>1966</v>
      </c>
      <c r="G456" s="29">
        <v>39</v>
      </c>
      <c r="H456" s="28"/>
      <c r="I456" s="28"/>
      <c r="J456" s="28"/>
    </row>
    <row r="457" spans="1:10" x14ac:dyDescent="0.2">
      <c r="C457" s="25"/>
      <c r="H457" s="28"/>
      <c r="I457" s="28"/>
      <c r="J457" s="28"/>
    </row>
    <row r="458" spans="1:10" x14ac:dyDescent="0.2">
      <c r="C458" s="25"/>
      <c r="F458" s="54" t="s">
        <v>1849</v>
      </c>
      <c r="G458" s="29">
        <f>SUM(G221:G456)</f>
        <v>30706</v>
      </c>
      <c r="H458" s="28"/>
      <c r="I458" s="28"/>
      <c r="J458" s="28"/>
    </row>
    <row r="459" spans="1:10" x14ac:dyDescent="0.2">
      <c r="C459" s="25"/>
      <c r="F459" s="54"/>
      <c r="H459" s="28"/>
      <c r="I459" s="28"/>
      <c r="J459" s="28"/>
    </row>
    <row r="460" spans="1:10" x14ac:dyDescent="0.2">
      <c r="C460" s="25"/>
      <c r="H460" s="28"/>
      <c r="I460" s="28"/>
      <c r="J460" s="28"/>
    </row>
    <row r="461" spans="1:10" x14ac:dyDescent="0.2">
      <c r="A461" t="s">
        <v>1831</v>
      </c>
      <c r="B461" t="s">
        <v>1832</v>
      </c>
      <c r="C461" s="25" t="s">
        <v>1833</v>
      </c>
      <c r="D461" s="29">
        <v>300</v>
      </c>
      <c r="E461" s="29">
        <v>3</v>
      </c>
      <c r="F461" t="s">
        <v>1927</v>
      </c>
      <c r="G461" s="29">
        <v>375</v>
      </c>
      <c r="H461" s="28"/>
      <c r="I461" s="28"/>
      <c r="J461" s="28"/>
    </row>
    <row r="462" spans="1:10" x14ac:dyDescent="0.2">
      <c r="A462" t="s">
        <v>1831</v>
      </c>
      <c r="B462" t="s">
        <v>1832</v>
      </c>
      <c r="C462" s="25" t="s">
        <v>1833</v>
      </c>
      <c r="D462" s="29" t="s">
        <v>2050</v>
      </c>
      <c r="E462" s="29">
        <v>3</v>
      </c>
      <c r="F462" t="s">
        <v>2042</v>
      </c>
      <c r="G462" s="29">
        <v>97</v>
      </c>
      <c r="H462" s="28"/>
      <c r="I462" s="28"/>
      <c r="J462" s="28"/>
    </row>
    <row r="463" spans="1:10" x14ac:dyDescent="0.2">
      <c r="A463" t="s">
        <v>1831</v>
      </c>
      <c r="B463" t="s">
        <v>1832</v>
      </c>
      <c r="C463" s="25" t="s">
        <v>1833</v>
      </c>
      <c r="D463" s="29">
        <v>301</v>
      </c>
      <c r="E463" s="29">
        <v>3</v>
      </c>
      <c r="F463" t="s">
        <v>1896</v>
      </c>
      <c r="G463" s="29">
        <v>58</v>
      </c>
      <c r="H463" s="28"/>
      <c r="I463" s="28"/>
      <c r="J463" s="28"/>
    </row>
    <row r="464" spans="1:10" x14ac:dyDescent="0.2">
      <c r="A464" t="s">
        <v>1831</v>
      </c>
      <c r="B464" t="s">
        <v>1832</v>
      </c>
      <c r="C464" s="25" t="s">
        <v>1833</v>
      </c>
      <c r="D464" s="29">
        <v>303</v>
      </c>
      <c r="E464" s="29">
        <v>3</v>
      </c>
      <c r="F464" t="s">
        <v>1842</v>
      </c>
      <c r="G464" s="29">
        <v>1325</v>
      </c>
      <c r="H464" s="28"/>
      <c r="I464" s="28"/>
      <c r="J464" s="28"/>
    </row>
    <row r="465" spans="1:10" x14ac:dyDescent="0.2">
      <c r="A465" t="s">
        <v>1831</v>
      </c>
      <c r="B465" t="s">
        <v>1832</v>
      </c>
      <c r="C465" s="25" t="s">
        <v>1833</v>
      </c>
      <c r="D465" s="29">
        <v>302</v>
      </c>
      <c r="E465" s="29">
        <v>3</v>
      </c>
      <c r="F465" t="s">
        <v>1856</v>
      </c>
      <c r="G465" s="29">
        <v>57</v>
      </c>
      <c r="H465" s="28"/>
      <c r="I465" s="28"/>
      <c r="J465" s="28"/>
    </row>
    <row r="466" spans="1:10" x14ac:dyDescent="0.2">
      <c r="A466" t="s">
        <v>1831</v>
      </c>
      <c r="B466" t="s">
        <v>1832</v>
      </c>
      <c r="C466" s="25" t="s">
        <v>1833</v>
      </c>
      <c r="D466" s="29">
        <v>304</v>
      </c>
      <c r="E466" s="29">
        <v>3</v>
      </c>
      <c r="F466" t="s">
        <v>1860</v>
      </c>
      <c r="G466" s="29">
        <v>340</v>
      </c>
      <c r="H466" s="28"/>
      <c r="I466" s="28"/>
      <c r="J466" s="28"/>
    </row>
    <row r="467" spans="1:10" x14ac:dyDescent="0.2">
      <c r="A467" t="s">
        <v>1831</v>
      </c>
      <c r="B467" t="s">
        <v>1832</v>
      </c>
      <c r="C467" s="25" t="s">
        <v>1833</v>
      </c>
      <c r="D467" s="29" t="s">
        <v>900</v>
      </c>
      <c r="E467" s="29">
        <v>3</v>
      </c>
      <c r="F467" t="s">
        <v>1862</v>
      </c>
      <c r="G467" s="29">
        <v>123</v>
      </c>
      <c r="H467" s="28"/>
      <c r="I467" s="28"/>
      <c r="J467" s="28"/>
    </row>
    <row r="468" spans="1:10" x14ac:dyDescent="0.2">
      <c r="A468" t="s">
        <v>1831</v>
      </c>
      <c r="B468" t="s">
        <v>1832</v>
      </c>
      <c r="C468" s="25" t="s">
        <v>1833</v>
      </c>
      <c r="D468" s="29" t="s">
        <v>1619</v>
      </c>
      <c r="E468" s="29">
        <v>3</v>
      </c>
      <c r="F468" t="s">
        <v>1862</v>
      </c>
      <c r="G468" s="29">
        <v>105</v>
      </c>
      <c r="H468" s="28"/>
      <c r="I468" s="28"/>
      <c r="J468" s="28"/>
    </row>
    <row r="469" spans="1:10" x14ac:dyDescent="0.2">
      <c r="A469" t="s">
        <v>1831</v>
      </c>
      <c r="B469" t="s">
        <v>1832</v>
      </c>
      <c r="C469" s="25" t="s">
        <v>1833</v>
      </c>
      <c r="D469" s="29" t="s">
        <v>1620</v>
      </c>
      <c r="E469" s="29">
        <v>3</v>
      </c>
      <c r="F469" t="s">
        <v>1841</v>
      </c>
      <c r="G469" s="29">
        <v>15</v>
      </c>
      <c r="H469" s="28"/>
      <c r="I469" s="28"/>
      <c r="J469" s="28"/>
    </row>
    <row r="470" spans="1:10" x14ac:dyDescent="0.2">
      <c r="A470" t="s">
        <v>1831</v>
      </c>
      <c r="B470" t="s">
        <v>1832</v>
      </c>
      <c r="C470" s="25" t="s">
        <v>1833</v>
      </c>
      <c r="D470" s="29" t="s">
        <v>1621</v>
      </c>
      <c r="E470" s="29">
        <v>3</v>
      </c>
      <c r="F470" t="s">
        <v>1866</v>
      </c>
      <c r="G470" s="29">
        <v>50</v>
      </c>
      <c r="H470" s="28"/>
      <c r="I470" s="28"/>
      <c r="J470" s="28"/>
    </row>
    <row r="471" spans="1:10" x14ac:dyDescent="0.2">
      <c r="A471" t="s">
        <v>1831</v>
      </c>
      <c r="B471" t="s">
        <v>1832</v>
      </c>
      <c r="C471" s="25" t="s">
        <v>1833</v>
      </c>
      <c r="D471" s="29" t="s">
        <v>1622</v>
      </c>
      <c r="E471" s="29">
        <v>3</v>
      </c>
      <c r="F471" t="s">
        <v>1864</v>
      </c>
      <c r="G471" s="29">
        <v>29</v>
      </c>
      <c r="H471" s="28"/>
      <c r="I471" s="28"/>
      <c r="J471" s="28"/>
    </row>
    <row r="472" spans="1:10" x14ac:dyDescent="0.2">
      <c r="A472" t="s">
        <v>1831</v>
      </c>
      <c r="B472" t="s">
        <v>1832</v>
      </c>
      <c r="C472" s="25" t="s">
        <v>1833</v>
      </c>
      <c r="D472" s="29">
        <v>305</v>
      </c>
      <c r="E472" s="29">
        <v>3</v>
      </c>
      <c r="F472" t="s">
        <v>1860</v>
      </c>
      <c r="G472" s="29">
        <v>383</v>
      </c>
      <c r="H472" s="28"/>
      <c r="I472" s="28"/>
      <c r="J472" s="28"/>
    </row>
    <row r="473" spans="1:10" x14ac:dyDescent="0.2">
      <c r="A473" t="s">
        <v>1831</v>
      </c>
      <c r="B473" t="s">
        <v>1832</v>
      </c>
      <c r="C473" s="25" t="s">
        <v>1833</v>
      </c>
      <c r="D473" s="29" t="s">
        <v>435</v>
      </c>
      <c r="E473" s="29">
        <v>3</v>
      </c>
      <c r="F473" t="s">
        <v>1864</v>
      </c>
      <c r="G473" s="29">
        <v>35</v>
      </c>
      <c r="H473" s="28"/>
      <c r="I473" s="28"/>
      <c r="J473" s="28"/>
    </row>
    <row r="474" spans="1:10" x14ac:dyDescent="0.2">
      <c r="A474" t="s">
        <v>1831</v>
      </c>
      <c r="B474" t="s">
        <v>1832</v>
      </c>
      <c r="C474" s="25" t="s">
        <v>1833</v>
      </c>
      <c r="D474" s="29" t="s">
        <v>436</v>
      </c>
      <c r="E474" s="29">
        <v>3</v>
      </c>
      <c r="F474" t="s">
        <v>1866</v>
      </c>
      <c r="G474" s="29">
        <v>45</v>
      </c>
      <c r="H474" s="28"/>
      <c r="I474" s="28"/>
      <c r="J474" s="28"/>
    </row>
    <row r="475" spans="1:10" x14ac:dyDescent="0.2">
      <c r="A475" t="s">
        <v>1831</v>
      </c>
      <c r="B475" t="s">
        <v>1832</v>
      </c>
      <c r="C475" s="25" t="s">
        <v>1833</v>
      </c>
      <c r="D475" s="29" t="s">
        <v>437</v>
      </c>
      <c r="E475" s="29">
        <v>3</v>
      </c>
      <c r="F475" t="s">
        <v>1866</v>
      </c>
      <c r="G475" s="29">
        <v>80</v>
      </c>
      <c r="H475" s="28"/>
      <c r="I475" s="28"/>
      <c r="J475" s="28"/>
    </row>
    <row r="476" spans="1:10" x14ac:dyDescent="0.2">
      <c r="A476" t="s">
        <v>1831</v>
      </c>
      <c r="B476" t="s">
        <v>1832</v>
      </c>
      <c r="C476" s="25" t="s">
        <v>1833</v>
      </c>
      <c r="D476" s="29" t="s">
        <v>438</v>
      </c>
      <c r="E476" s="29">
        <v>3</v>
      </c>
      <c r="F476" t="s">
        <v>1862</v>
      </c>
      <c r="G476" s="29">
        <v>109</v>
      </c>
      <c r="H476" s="28"/>
      <c r="I476" s="28"/>
      <c r="J476" s="28"/>
    </row>
    <row r="477" spans="1:10" x14ac:dyDescent="0.2">
      <c r="A477" t="s">
        <v>1831</v>
      </c>
      <c r="B477" t="s">
        <v>1832</v>
      </c>
      <c r="C477" s="25" t="s">
        <v>1833</v>
      </c>
      <c r="D477" s="29" t="s">
        <v>439</v>
      </c>
      <c r="E477" s="29">
        <v>3</v>
      </c>
      <c r="F477" t="s">
        <v>1862</v>
      </c>
      <c r="G477" s="29">
        <v>105</v>
      </c>
      <c r="H477" s="28"/>
      <c r="I477" s="28"/>
      <c r="J477" s="28"/>
    </row>
    <row r="478" spans="1:10" x14ac:dyDescent="0.2">
      <c r="A478" t="s">
        <v>1831</v>
      </c>
      <c r="B478" t="s">
        <v>1832</v>
      </c>
      <c r="C478" s="25" t="s">
        <v>1833</v>
      </c>
      <c r="D478" s="29" t="s">
        <v>440</v>
      </c>
      <c r="E478" s="29">
        <v>3</v>
      </c>
      <c r="F478" t="s">
        <v>1862</v>
      </c>
      <c r="G478" s="29">
        <v>305</v>
      </c>
      <c r="H478" s="28"/>
      <c r="I478" s="28"/>
      <c r="J478" s="28"/>
    </row>
    <row r="479" spans="1:10" x14ac:dyDescent="0.2">
      <c r="A479" t="s">
        <v>1831</v>
      </c>
      <c r="B479" t="s">
        <v>1832</v>
      </c>
      <c r="C479" s="25" t="s">
        <v>1833</v>
      </c>
      <c r="D479" s="29">
        <v>306</v>
      </c>
      <c r="E479" s="29">
        <v>3</v>
      </c>
      <c r="F479" t="s">
        <v>1860</v>
      </c>
      <c r="G479" s="29">
        <v>392</v>
      </c>
      <c r="H479" s="28"/>
      <c r="I479" s="28"/>
      <c r="J479" s="28"/>
    </row>
    <row r="480" spans="1:10" x14ac:dyDescent="0.2">
      <c r="A480" t="s">
        <v>1831</v>
      </c>
      <c r="B480" t="s">
        <v>1832</v>
      </c>
      <c r="C480" s="25" t="s">
        <v>1833</v>
      </c>
      <c r="D480" s="29" t="s">
        <v>901</v>
      </c>
      <c r="E480" s="29">
        <v>3</v>
      </c>
      <c r="F480" t="s">
        <v>1864</v>
      </c>
      <c r="G480" s="29">
        <v>35</v>
      </c>
      <c r="H480" s="28"/>
      <c r="I480" s="28"/>
      <c r="J480" s="28"/>
    </row>
    <row r="481" spans="1:10" x14ac:dyDescent="0.2">
      <c r="A481" t="s">
        <v>1831</v>
      </c>
      <c r="B481" t="s">
        <v>1832</v>
      </c>
      <c r="C481" s="25" t="s">
        <v>1833</v>
      </c>
      <c r="D481" s="29" t="s">
        <v>1624</v>
      </c>
      <c r="E481" s="29">
        <v>3</v>
      </c>
      <c r="F481" t="s">
        <v>1866</v>
      </c>
      <c r="G481" s="29">
        <v>52</v>
      </c>
      <c r="H481" s="28"/>
      <c r="I481" s="28"/>
      <c r="J481" s="28"/>
    </row>
    <row r="482" spans="1:10" x14ac:dyDescent="0.2">
      <c r="A482" t="s">
        <v>1831</v>
      </c>
      <c r="B482" t="s">
        <v>1832</v>
      </c>
      <c r="C482" s="25" t="s">
        <v>1833</v>
      </c>
      <c r="D482" s="29" t="s">
        <v>1625</v>
      </c>
      <c r="E482" s="29">
        <v>3</v>
      </c>
      <c r="F482" t="s">
        <v>1866</v>
      </c>
      <c r="G482" s="29">
        <v>49</v>
      </c>
      <c r="H482" s="28"/>
      <c r="I482" s="28"/>
      <c r="J482" s="28"/>
    </row>
    <row r="483" spans="1:10" x14ac:dyDescent="0.2">
      <c r="A483" t="s">
        <v>1831</v>
      </c>
      <c r="B483" t="s">
        <v>1832</v>
      </c>
      <c r="C483" s="25" t="s">
        <v>1833</v>
      </c>
      <c r="D483" s="29" t="s">
        <v>1626</v>
      </c>
      <c r="E483" s="29">
        <v>3</v>
      </c>
      <c r="F483" t="s">
        <v>1841</v>
      </c>
      <c r="G483" s="29">
        <v>15</v>
      </c>
      <c r="H483" s="28"/>
      <c r="I483" s="28"/>
      <c r="J483" s="28"/>
    </row>
    <row r="484" spans="1:10" x14ac:dyDescent="0.2">
      <c r="A484" t="s">
        <v>1831</v>
      </c>
      <c r="B484" t="s">
        <v>1832</v>
      </c>
      <c r="C484" s="25" t="s">
        <v>1833</v>
      </c>
      <c r="D484" s="29" t="s">
        <v>1627</v>
      </c>
      <c r="E484" s="29">
        <v>3</v>
      </c>
      <c r="F484" t="s">
        <v>1862</v>
      </c>
      <c r="G484" s="29">
        <v>105</v>
      </c>
      <c r="H484" s="28"/>
      <c r="I484" s="28"/>
      <c r="J484" s="28"/>
    </row>
    <row r="485" spans="1:10" x14ac:dyDescent="0.2">
      <c r="A485" t="s">
        <v>1831</v>
      </c>
      <c r="B485" t="s">
        <v>1832</v>
      </c>
      <c r="C485" s="25" t="s">
        <v>1833</v>
      </c>
      <c r="D485" s="29" t="s">
        <v>1628</v>
      </c>
      <c r="E485" s="29">
        <v>3</v>
      </c>
      <c r="F485" t="s">
        <v>1862</v>
      </c>
      <c r="G485" s="29">
        <v>105</v>
      </c>
      <c r="H485" s="28"/>
      <c r="I485" s="28"/>
      <c r="J485" s="28"/>
    </row>
    <row r="486" spans="1:10" x14ac:dyDescent="0.2">
      <c r="A486" t="s">
        <v>1831</v>
      </c>
      <c r="B486" t="s">
        <v>1832</v>
      </c>
      <c r="C486" s="25" t="s">
        <v>1833</v>
      </c>
      <c r="D486" s="29" t="s">
        <v>2051</v>
      </c>
      <c r="E486" s="29">
        <v>3</v>
      </c>
      <c r="F486" t="s">
        <v>1862</v>
      </c>
      <c r="G486" s="29">
        <v>123</v>
      </c>
      <c r="H486" s="28"/>
      <c r="I486" s="28"/>
      <c r="J486" s="28"/>
    </row>
    <row r="487" spans="1:10" x14ac:dyDescent="0.2">
      <c r="A487" t="s">
        <v>1831</v>
      </c>
      <c r="B487" t="s">
        <v>1832</v>
      </c>
      <c r="C487" s="25" t="s">
        <v>1833</v>
      </c>
      <c r="D487" s="29">
        <v>307</v>
      </c>
      <c r="E487" s="29">
        <v>3</v>
      </c>
      <c r="F487" t="s">
        <v>1860</v>
      </c>
      <c r="G487" s="29">
        <v>341</v>
      </c>
      <c r="H487" s="28"/>
      <c r="I487" s="28"/>
      <c r="J487" s="28"/>
    </row>
    <row r="488" spans="1:10" x14ac:dyDescent="0.2">
      <c r="A488" t="s">
        <v>1831</v>
      </c>
      <c r="B488" t="s">
        <v>1832</v>
      </c>
      <c r="C488" s="25" t="s">
        <v>1833</v>
      </c>
      <c r="D488" s="29" t="s">
        <v>442</v>
      </c>
      <c r="E488" s="29">
        <v>3</v>
      </c>
      <c r="F488" t="s">
        <v>1862</v>
      </c>
      <c r="G488" s="29">
        <v>123</v>
      </c>
      <c r="H488" s="28"/>
      <c r="I488" s="28"/>
      <c r="J488" s="28"/>
    </row>
    <row r="489" spans="1:10" x14ac:dyDescent="0.2">
      <c r="A489" t="s">
        <v>1831</v>
      </c>
      <c r="B489" t="s">
        <v>1832</v>
      </c>
      <c r="C489" s="25" t="s">
        <v>1833</v>
      </c>
      <c r="D489" s="29" t="s">
        <v>443</v>
      </c>
      <c r="E489" s="29">
        <v>3</v>
      </c>
      <c r="F489" t="s">
        <v>1862</v>
      </c>
      <c r="G489" s="29">
        <v>105</v>
      </c>
      <c r="H489" s="28"/>
      <c r="I489" s="28"/>
      <c r="J489" s="28"/>
    </row>
    <row r="490" spans="1:10" x14ac:dyDescent="0.2">
      <c r="A490" t="s">
        <v>1831</v>
      </c>
      <c r="B490" t="s">
        <v>1832</v>
      </c>
      <c r="C490" s="25" t="s">
        <v>1833</v>
      </c>
      <c r="D490" s="29" t="s">
        <v>444</v>
      </c>
      <c r="E490" s="29">
        <v>3</v>
      </c>
      <c r="F490" t="s">
        <v>1841</v>
      </c>
      <c r="G490" s="29">
        <v>15</v>
      </c>
      <c r="H490" s="28"/>
      <c r="I490" s="28"/>
      <c r="J490" s="28"/>
    </row>
    <row r="491" spans="1:10" x14ac:dyDescent="0.2">
      <c r="A491" t="s">
        <v>1831</v>
      </c>
      <c r="B491" t="s">
        <v>1832</v>
      </c>
      <c r="C491" s="25" t="s">
        <v>1833</v>
      </c>
      <c r="D491" s="29" t="s">
        <v>1629</v>
      </c>
      <c r="E491" s="29">
        <v>3</v>
      </c>
      <c r="F491" t="s">
        <v>1866</v>
      </c>
      <c r="G491" s="29">
        <v>49</v>
      </c>
      <c r="H491" s="28"/>
      <c r="I491" s="28"/>
      <c r="J491" s="28"/>
    </row>
    <row r="492" spans="1:10" x14ac:dyDescent="0.2">
      <c r="A492" t="s">
        <v>1831</v>
      </c>
      <c r="B492" t="s">
        <v>1832</v>
      </c>
      <c r="C492" s="25" t="s">
        <v>1833</v>
      </c>
      <c r="D492" s="29" t="s">
        <v>1630</v>
      </c>
      <c r="E492" s="29">
        <v>3</v>
      </c>
      <c r="F492" t="s">
        <v>1864</v>
      </c>
      <c r="G492" s="29">
        <v>30</v>
      </c>
      <c r="H492" s="28"/>
      <c r="I492" s="28"/>
      <c r="J492" s="28"/>
    </row>
    <row r="493" spans="1:10" x14ac:dyDescent="0.2">
      <c r="A493" t="s">
        <v>1831</v>
      </c>
      <c r="B493" t="s">
        <v>1832</v>
      </c>
      <c r="C493" s="25" t="s">
        <v>1833</v>
      </c>
      <c r="D493" s="29">
        <v>308</v>
      </c>
      <c r="E493" s="29">
        <v>3</v>
      </c>
      <c r="F493" t="s">
        <v>1860</v>
      </c>
      <c r="G493" s="29">
        <v>341</v>
      </c>
      <c r="H493" s="28"/>
      <c r="I493" s="28"/>
      <c r="J493" s="28"/>
    </row>
    <row r="494" spans="1:10" x14ac:dyDescent="0.2">
      <c r="A494" t="s">
        <v>1831</v>
      </c>
      <c r="B494" t="s">
        <v>1832</v>
      </c>
      <c r="C494" s="25" t="s">
        <v>1833</v>
      </c>
      <c r="D494" s="29" t="s">
        <v>446</v>
      </c>
      <c r="E494" s="29">
        <v>3</v>
      </c>
      <c r="F494" t="s">
        <v>1862</v>
      </c>
      <c r="G494" s="29">
        <v>123</v>
      </c>
      <c r="H494" s="28"/>
      <c r="I494" s="28"/>
      <c r="J494" s="28"/>
    </row>
    <row r="495" spans="1:10" x14ac:dyDescent="0.2">
      <c r="A495" t="s">
        <v>1831</v>
      </c>
      <c r="B495" t="s">
        <v>1832</v>
      </c>
      <c r="C495" s="25" t="s">
        <v>1833</v>
      </c>
      <c r="D495" s="29" t="s">
        <v>447</v>
      </c>
      <c r="E495" s="29">
        <v>3</v>
      </c>
      <c r="F495" t="s">
        <v>1862</v>
      </c>
      <c r="G495" s="29">
        <v>105</v>
      </c>
      <c r="H495" s="28"/>
      <c r="I495" s="28"/>
      <c r="J495" s="28"/>
    </row>
    <row r="496" spans="1:10" x14ac:dyDescent="0.2">
      <c r="A496" t="s">
        <v>1831</v>
      </c>
      <c r="B496" t="s">
        <v>1832</v>
      </c>
      <c r="C496" s="25" t="s">
        <v>1833</v>
      </c>
      <c r="D496" s="29" t="s">
        <v>448</v>
      </c>
      <c r="E496" s="29">
        <v>3</v>
      </c>
      <c r="F496" t="s">
        <v>1841</v>
      </c>
      <c r="G496" s="29">
        <v>15</v>
      </c>
      <c r="H496" s="28"/>
      <c r="I496" s="28"/>
      <c r="J496" s="28"/>
    </row>
    <row r="497" spans="1:10" x14ac:dyDescent="0.2">
      <c r="A497" t="s">
        <v>1831</v>
      </c>
      <c r="B497" t="s">
        <v>1832</v>
      </c>
      <c r="C497" s="25" t="s">
        <v>1833</v>
      </c>
      <c r="D497" s="29" t="s">
        <v>449</v>
      </c>
      <c r="E497" s="29">
        <v>3</v>
      </c>
      <c r="F497" t="s">
        <v>1866</v>
      </c>
      <c r="G497" s="29">
        <v>49</v>
      </c>
      <c r="H497" s="28"/>
      <c r="I497" s="28"/>
      <c r="J497" s="28"/>
    </row>
    <row r="498" spans="1:10" x14ac:dyDescent="0.2">
      <c r="A498" t="s">
        <v>1831</v>
      </c>
      <c r="B498" t="s">
        <v>1832</v>
      </c>
      <c r="C498" s="25" t="s">
        <v>1833</v>
      </c>
      <c r="D498" s="29" t="s">
        <v>450</v>
      </c>
      <c r="E498" s="29">
        <v>3</v>
      </c>
      <c r="F498" t="s">
        <v>1864</v>
      </c>
      <c r="G498" s="29">
        <v>30</v>
      </c>
      <c r="H498" s="28"/>
      <c r="I498" s="28"/>
      <c r="J498" s="28"/>
    </row>
    <row r="499" spans="1:10" x14ac:dyDescent="0.2">
      <c r="A499" t="s">
        <v>1831</v>
      </c>
      <c r="B499" t="s">
        <v>1832</v>
      </c>
      <c r="C499" s="25" t="s">
        <v>1833</v>
      </c>
      <c r="D499" s="29">
        <v>309</v>
      </c>
      <c r="E499" s="29">
        <v>3</v>
      </c>
      <c r="F499" t="s">
        <v>1860</v>
      </c>
      <c r="G499" s="29">
        <v>376</v>
      </c>
      <c r="H499" s="28"/>
      <c r="I499" s="28"/>
      <c r="J499" s="28"/>
    </row>
    <row r="500" spans="1:10" x14ac:dyDescent="0.2">
      <c r="A500" t="s">
        <v>1831</v>
      </c>
      <c r="B500" t="s">
        <v>1832</v>
      </c>
      <c r="C500" s="25" t="s">
        <v>1833</v>
      </c>
      <c r="D500" s="29" t="s">
        <v>453</v>
      </c>
      <c r="E500" s="29">
        <v>3</v>
      </c>
      <c r="F500" t="s">
        <v>1862</v>
      </c>
      <c r="G500" s="29">
        <v>136</v>
      </c>
      <c r="H500" s="28"/>
      <c r="I500" s="28"/>
      <c r="J500" s="28"/>
    </row>
    <row r="501" spans="1:10" x14ac:dyDescent="0.2">
      <c r="A501" t="s">
        <v>1831</v>
      </c>
      <c r="B501" t="s">
        <v>1832</v>
      </c>
      <c r="C501" s="25" t="s">
        <v>1833</v>
      </c>
      <c r="D501" s="29" t="s">
        <v>454</v>
      </c>
      <c r="E501" s="29">
        <v>3</v>
      </c>
      <c r="F501" t="s">
        <v>1862</v>
      </c>
      <c r="G501" s="29">
        <v>105</v>
      </c>
      <c r="H501" s="28"/>
      <c r="I501" s="28"/>
      <c r="J501" s="28"/>
    </row>
    <row r="502" spans="1:10" x14ac:dyDescent="0.2">
      <c r="A502" t="s">
        <v>1831</v>
      </c>
      <c r="B502" t="s">
        <v>1832</v>
      </c>
      <c r="C502" s="25" t="s">
        <v>1833</v>
      </c>
      <c r="D502" s="29" t="s">
        <v>455</v>
      </c>
      <c r="E502" s="29">
        <v>3</v>
      </c>
      <c r="F502" t="s">
        <v>1841</v>
      </c>
      <c r="G502" s="29">
        <v>15</v>
      </c>
      <c r="H502" s="28"/>
      <c r="I502" s="28"/>
      <c r="J502" s="28"/>
    </row>
    <row r="503" spans="1:10" x14ac:dyDescent="0.2">
      <c r="A503" t="s">
        <v>1831</v>
      </c>
      <c r="B503" t="s">
        <v>1832</v>
      </c>
      <c r="C503" s="25" t="s">
        <v>1833</v>
      </c>
      <c r="D503" s="29" t="s">
        <v>456</v>
      </c>
      <c r="E503" s="29">
        <v>3</v>
      </c>
      <c r="F503" t="s">
        <v>1866</v>
      </c>
      <c r="G503" s="29">
        <v>49</v>
      </c>
      <c r="H503" s="28"/>
      <c r="I503" s="28"/>
      <c r="J503" s="28"/>
    </row>
    <row r="504" spans="1:10" x14ac:dyDescent="0.2">
      <c r="A504" t="s">
        <v>1831</v>
      </c>
      <c r="B504" t="s">
        <v>1832</v>
      </c>
      <c r="C504" s="25" t="s">
        <v>1833</v>
      </c>
      <c r="D504" s="29" t="s">
        <v>457</v>
      </c>
      <c r="E504" s="29">
        <v>3</v>
      </c>
      <c r="F504" t="s">
        <v>1864</v>
      </c>
      <c r="G504" s="29">
        <v>30</v>
      </c>
      <c r="H504" s="28"/>
      <c r="I504" s="28"/>
      <c r="J504" s="28"/>
    </row>
    <row r="505" spans="1:10" x14ac:dyDescent="0.2">
      <c r="A505" t="s">
        <v>1831</v>
      </c>
      <c r="B505" t="s">
        <v>1832</v>
      </c>
      <c r="C505" s="25" t="s">
        <v>1833</v>
      </c>
      <c r="D505" s="29">
        <v>310</v>
      </c>
      <c r="E505" s="29">
        <v>3</v>
      </c>
      <c r="F505" t="s">
        <v>1860</v>
      </c>
      <c r="G505" s="29">
        <v>376</v>
      </c>
      <c r="H505" s="28"/>
      <c r="I505" s="28"/>
      <c r="J505" s="28"/>
    </row>
    <row r="506" spans="1:10" x14ac:dyDescent="0.2">
      <c r="A506" t="s">
        <v>1831</v>
      </c>
      <c r="B506" t="s">
        <v>1832</v>
      </c>
      <c r="C506" s="25" t="s">
        <v>1833</v>
      </c>
      <c r="D506" s="29" t="s">
        <v>460</v>
      </c>
      <c r="E506" s="29">
        <v>3</v>
      </c>
      <c r="F506" t="s">
        <v>1862</v>
      </c>
      <c r="G506" s="29">
        <v>135</v>
      </c>
      <c r="H506" s="28"/>
      <c r="I506" s="28"/>
      <c r="J506" s="28"/>
    </row>
    <row r="507" spans="1:10" x14ac:dyDescent="0.2">
      <c r="A507" t="s">
        <v>1831</v>
      </c>
      <c r="B507" t="s">
        <v>1832</v>
      </c>
      <c r="C507" s="25" t="s">
        <v>1833</v>
      </c>
      <c r="D507" s="29" t="s">
        <v>461</v>
      </c>
      <c r="E507" s="29">
        <v>3</v>
      </c>
      <c r="F507" t="s">
        <v>1862</v>
      </c>
      <c r="G507" s="29">
        <v>105</v>
      </c>
      <c r="H507" s="28"/>
      <c r="I507" s="28"/>
      <c r="J507" s="28"/>
    </row>
    <row r="508" spans="1:10" x14ac:dyDescent="0.2">
      <c r="A508" t="s">
        <v>1831</v>
      </c>
      <c r="B508" t="s">
        <v>1832</v>
      </c>
      <c r="C508" s="25" t="s">
        <v>1833</v>
      </c>
      <c r="D508" s="29" t="s">
        <v>462</v>
      </c>
      <c r="E508" s="29">
        <v>3</v>
      </c>
      <c r="F508" t="s">
        <v>1841</v>
      </c>
      <c r="G508" s="29">
        <v>15</v>
      </c>
      <c r="H508" s="28"/>
      <c r="I508" s="28"/>
      <c r="J508" s="28"/>
    </row>
    <row r="509" spans="1:10" x14ac:dyDescent="0.2">
      <c r="A509" t="s">
        <v>1831</v>
      </c>
      <c r="B509" t="s">
        <v>1832</v>
      </c>
      <c r="C509" s="25" t="s">
        <v>1833</v>
      </c>
      <c r="D509" s="29" t="s">
        <v>463</v>
      </c>
      <c r="E509" s="29">
        <v>3</v>
      </c>
      <c r="F509" t="s">
        <v>1866</v>
      </c>
      <c r="G509" s="29">
        <v>49</v>
      </c>
      <c r="H509" s="28"/>
      <c r="I509" s="28"/>
      <c r="J509" s="28"/>
    </row>
    <row r="510" spans="1:10" x14ac:dyDescent="0.2">
      <c r="A510" t="s">
        <v>1831</v>
      </c>
      <c r="B510" t="s">
        <v>1832</v>
      </c>
      <c r="C510" s="25" t="s">
        <v>1833</v>
      </c>
      <c r="D510" s="29" t="s">
        <v>464</v>
      </c>
      <c r="E510" s="29">
        <v>3</v>
      </c>
      <c r="F510" t="s">
        <v>1864</v>
      </c>
      <c r="G510" s="29">
        <v>30</v>
      </c>
      <c r="H510" s="28"/>
      <c r="I510" s="28"/>
      <c r="J510" s="28"/>
    </row>
    <row r="511" spans="1:10" x14ac:dyDescent="0.2">
      <c r="A511" t="s">
        <v>1831</v>
      </c>
      <c r="B511" t="s">
        <v>1832</v>
      </c>
      <c r="C511" s="25" t="s">
        <v>1833</v>
      </c>
      <c r="D511" s="29">
        <v>311</v>
      </c>
      <c r="E511" s="29">
        <v>3</v>
      </c>
      <c r="F511" t="s">
        <v>1860</v>
      </c>
      <c r="G511" s="29">
        <v>376</v>
      </c>
      <c r="H511" s="28"/>
      <c r="I511" s="28"/>
      <c r="J511" s="28"/>
    </row>
    <row r="512" spans="1:10" x14ac:dyDescent="0.2">
      <c r="A512" t="s">
        <v>1831</v>
      </c>
      <c r="B512" t="s">
        <v>1832</v>
      </c>
      <c r="C512" s="25" t="s">
        <v>1833</v>
      </c>
      <c r="D512" s="29" t="s">
        <v>467</v>
      </c>
      <c r="E512" s="29">
        <v>3</v>
      </c>
      <c r="F512" t="s">
        <v>1862</v>
      </c>
      <c r="G512" s="29">
        <v>136</v>
      </c>
      <c r="H512" s="28"/>
      <c r="I512" s="28"/>
      <c r="J512" s="28"/>
    </row>
    <row r="513" spans="1:10" x14ac:dyDescent="0.2">
      <c r="A513" t="s">
        <v>1831</v>
      </c>
      <c r="B513" t="s">
        <v>1832</v>
      </c>
      <c r="C513" s="25" t="s">
        <v>1833</v>
      </c>
      <c r="D513" s="29" t="s">
        <v>468</v>
      </c>
      <c r="E513" s="29">
        <v>3</v>
      </c>
      <c r="F513" t="s">
        <v>1862</v>
      </c>
      <c r="G513" s="29">
        <v>105</v>
      </c>
      <c r="H513" s="28"/>
      <c r="I513" s="28"/>
      <c r="J513" s="28"/>
    </row>
    <row r="514" spans="1:10" x14ac:dyDescent="0.2">
      <c r="A514" t="s">
        <v>1831</v>
      </c>
      <c r="B514" t="s">
        <v>1832</v>
      </c>
      <c r="C514" s="25" t="s">
        <v>1833</v>
      </c>
      <c r="D514" s="29" t="s">
        <v>469</v>
      </c>
      <c r="E514" s="29">
        <v>3</v>
      </c>
      <c r="F514" t="s">
        <v>1841</v>
      </c>
      <c r="G514" s="29">
        <v>15</v>
      </c>
      <c r="H514" s="28"/>
      <c r="I514" s="28"/>
      <c r="J514" s="28"/>
    </row>
    <row r="515" spans="1:10" x14ac:dyDescent="0.2">
      <c r="A515" t="s">
        <v>1831</v>
      </c>
      <c r="B515" t="s">
        <v>1832</v>
      </c>
      <c r="C515" s="25" t="s">
        <v>1833</v>
      </c>
      <c r="D515" s="29" t="s">
        <v>470</v>
      </c>
      <c r="E515" s="29">
        <v>3</v>
      </c>
      <c r="F515" t="s">
        <v>1866</v>
      </c>
      <c r="G515" s="29">
        <v>49</v>
      </c>
      <c r="H515" s="28"/>
      <c r="I515" s="28"/>
      <c r="J515" s="28"/>
    </row>
    <row r="516" spans="1:10" x14ac:dyDescent="0.2">
      <c r="A516" t="s">
        <v>1831</v>
      </c>
      <c r="B516" t="s">
        <v>1832</v>
      </c>
      <c r="C516" s="25" t="s">
        <v>1833</v>
      </c>
      <c r="D516" s="29" t="s">
        <v>471</v>
      </c>
      <c r="E516" s="29">
        <v>3</v>
      </c>
      <c r="F516" t="s">
        <v>1864</v>
      </c>
      <c r="G516" s="29">
        <v>30</v>
      </c>
      <c r="H516" s="28"/>
      <c r="I516" s="28"/>
      <c r="J516" s="28"/>
    </row>
    <row r="517" spans="1:10" x14ac:dyDescent="0.2">
      <c r="A517" t="s">
        <v>1831</v>
      </c>
      <c r="B517" t="s">
        <v>1832</v>
      </c>
      <c r="C517" s="25" t="s">
        <v>1833</v>
      </c>
      <c r="D517" s="29">
        <v>312</v>
      </c>
      <c r="E517" s="29">
        <v>3</v>
      </c>
      <c r="F517" t="s">
        <v>1860</v>
      </c>
      <c r="G517" s="29">
        <v>376</v>
      </c>
      <c r="H517" s="28"/>
      <c r="I517" s="28"/>
      <c r="J517" s="28"/>
    </row>
    <row r="518" spans="1:10" x14ac:dyDescent="0.2">
      <c r="A518" t="s">
        <v>1831</v>
      </c>
      <c r="B518" t="s">
        <v>1832</v>
      </c>
      <c r="C518" s="25" t="s">
        <v>1833</v>
      </c>
      <c r="D518" s="29" t="s">
        <v>473</v>
      </c>
      <c r="E518" s="29">
        <v>3</v>
      </c>
      <c r="F518" t="s">
        <v>1862</v>
      </c>
      <c r="G518" s="29">
        <v>136</v>
      </c>
      <c r="H518" s="28"/>
      <c r="I518" s="28"/>
      <c r="J518" s="28"/>
    </row>
    <row r="519" spans="1:10" x14ac:dyDescent="0.2">
      <c r="A519" t="s">
        <v>1831</v>
      </c>
      <c r="B519" t="s">
        <v>1832</v>
      </c>
      <c r="C519" s="25" t="s">
        <v>1833</v>
      </c>
      <c r="D519" s="29" t="s">
        <v>2052</v>
      </c>
      <c r="E519" s="29">
        <v>3</v>
      </c>
      <c r="F519" t="s">
        <v>1862</v>
      </c>
      <c r="G519" s="29">
        <v>105</v>
      </c>
      <c r="H519" s="28"/>
      <c r="I519" s="28"/>
      <c r="J519" s="28"/>
    </row>
    <row r="520" spans="1:10" x14ac:dyDescent="0.2">
      <c r="A520" t="s">
        <v>1831</v>
      </c>
      <c r="B520" t="s">
        <v>1832</v>
      </c>
      <c r="C520" s="25" t="s">
        <v>1833</v>
      </c>
      <c r="D520" s="29" t="s">
        <v>2053</v>
      </c>
      <c r="E520" s="29">
        <v>3</v>
      </c>
      <c r="F520" t="s">
        <v>1841</v>
      </c>
      <c r="G520" s="29">
        <v>15</v>
      </c>
      <c r="H520" s="28"/>
      <c r="I520" s="28"/>
      <c r="J520" s="28"/>
    </row>
    <row r="521" spans="1:10" x14ac:dyDescent="0.2">
      <c r="A521" t="s">
        <v>1831</v>
      </c>
      <c r="B521" t="s">
        <v>1832</v>
      </c>
      <c r="C521" s="25" t="s">
        <v>1833</v>
      </c>
      <c r="D521" s="29" t="s">
        <v>2054</v>
      </c>
      <c r="E521" s="29">
        <v>3</v>
      </c>
      <c r="F521" t="s">
        <v>1866</v>
      </c>
      <c r="G521" s="29">
        <v>49</v>
      </c>
      <c r="H521" s="28"/>
      <c r="I521" s="28"/>
      <c r="J521" s="28"/>
    </row>
    <row r="522" spans="1:10" x14ac:dyDescent="0.2">
      <c r="A522" t="s">
        <v>1831</v>
      </c>
      <c r="B522" t="s">
        <v>1832</v>
      </c>
      <c r="C522" s="25" t="s">
        <v>1833</v>
      </c>
      <c r="D522" s="29" t="s">
        <v>2055</v>
      </c>
      <c r="E522" s="29">
        <v>3</v>
      </c>
      <c r="F522" t="s">
        <v>1864</v>
      </c>
      <c r="G522" s="29">
        <v>30</v>
      </c>
      <c r="H522" s="28"/>
      <c r="I522" s="28"/>
      <c r="J522" s="28"/>
    </row>
    <row r="523" spans="1:10" x14ac:dyDescent="0.2">
      <c r="A523" t="s">
        <v>1831</v>
      </c>
      <c r="B523" t="s">
        <v>1832</v>
      </c>
      <c r="C523" s="25" t="s">
        <v>1833</v>
      </c>
      <c r="D523" s="29">
        <v>313</v>
      </c>
      <c r="E523" s="29">
        <v>3</v>
      </c>
      <c r="F523" t="s">
        <v>1860</v>
      </c>
      <c r="G523" s="29">
        <v>341</v>
      </c>
      <c r="H523" s="28"/>
      <c r="I523" s="28"/>
      <c r="J523" s="28"/>
    </row>
    <row r="524" spans="1:10" x14ac:dyDescent="0.2">
      <c r="A524" t="s">
        <v>1831</v>
      </c>
      <c r="B524" t="s">
        <v>1832</v>
      </c>
      <c r="C524" s="25" t="s">
        <v>1833</v>
      </c>
      <c r="D524" s="29" t="s">
        <v>2056</v>
      </c>
      <c r="E524" s="29">
        <v>3</v>
      </c>
      <c r="F524" t="s">
        <v>1862</v>
      </c>
      <c r="G524" s="29">
        <v>123</v>
      </c>
      <c r="H524" s="28"/>
      <c r="I524" s="28"/>
      <c r="J524" s="28"/>
    </row>
    <row r="525" spans="1:10" x14ac:dyDescent="0.2">
      <c r="A525" t="s">
        <v>1831</v>
      </c>
      <c r="B525" t="s">
        <v>1832</v>
      </c>
      <c r="C525" s="25" t="s">
        <v>1833</v>
      </c>
      <c r="D525" s="29" t="s">
        <v>2057</v>
      </c>
      <c r="E525" s="29">
        <v>3</v>
      </c>
      <c r="F525" t="s">
        <v>1862</v>
      </c>
      <c r="G525" s="29">
        <v>105</v>
      </c>
      <c r="H525" s="28"/>
      <c r="I525" s="28"/>
      <c r="J525" s="28"/>
    </row>
    <row r="526" spans="1:10" x14ac:dyDescent="0.2">
      <c r="A526" t="s">
        <v>1831</v>
      </c>
      <c r="B526" t="s">
        <v>1832</v>
      </c>
      <c r="C526" s="25" t="s">
        <v>1833</v>
      </c>
      <c r="D526" s="29" t="s">
        <v>2058</v>
      </c>
      <c r="E526" s="29">
        <v>3</v>
      </c>
      <c r="F526" t="s">
        <v>1841</v>
      </c>
      <c r="G526" s="29">
        <v>15</v>
      </c>
      <c r="H526" s="28"/>
      <c r="I526" s="28"/>
      <c r="J526" s="28"/>
    </row>
    <row r="527" spans="1:10" x14ac:dyDescent="0.2">
      <c r="A527" t="s">
        <v>1831</v>
      </c>
      <c r="B527" t="s">
        <v>1832</v>
      </c>
      <c r="C527" s="25" t="s">
        <v>1833</v>
      </c>
      <c r="D527" s="29" t="s">
        <v>2059</v>
      </c>
      <c r="E527" s="29">
        <v>3</v>
      </c>
      <c r="F527" t="s">
        <v>1866</v>
      </c>
      <c r="G527" s="29">
        <v>49</v>
      </c>
      <c r="H527" s="28"/>
      <c r="I527" s="28"/>
      <c r="J527" s="28"/>
    </row>
    <row r="528" spans="1:10" x14ac:dyDescent="0.2">
      <c r="A528" t="s">
        <v>1831</v>
      </c>
      <c r="B528" t="s">
        <v>1832</v>
      </c>
      <c r="C528" s="25" t="s">
        <v>1833</v>
      </c>
      <c r="D528" s="29" t="s">
        <v>2060</v>
      </c>
      <c r="E528" s="29">
        <v>3</v>
      </c>
      <c r="F528" t="s">
        <v>1864</v>
      </c>
      <c r="G528" s="29">
        <v>30</v>
      </c>
      <c r="H528" s="28"/>
      <c r="I528" s="28"/>
      <c r="J528" s="28"/>
    </row>
    <row r="529" spans="1:10" x14ac:dyDescent="0.2">
      <c r="A529" t="s">
        <v>1831</v>
      </c>
      <c r="B529" t="s">
        <v>1832</v>
      </c>
      <c r="C529" s="25" t="s">
        <v>1833</v>
      </c>
      <c r="D529" s="29">
        <v>314</v>
      </c>
      <c r="E529" s="29">
        <v>3</v>
      </c>
      <c r="F529" t="s">
        <v>1860</v>
      </c>
      <c r="G529" s="29">
        <v>341</v>
      </c>
      <c r="H529" s="28"/>
      <c r="I529" s="28"/>
      <c r="J529" s="28"/>
    </row>
    <row r="530" spans="1:10" x14ac:dyDescent="0.2">
      <c r="A530" t="s">
        <v>1831</v>
      </c>
      <c r="B530" t="s">
        <v>1832</v>
      </c>
      <c r="C530" s="25" t="s">
        <v>1833</v>
      </c>
      <c r="D530" s="29" t="s">
        <v>2061</v>
      </c>
      <c r="E530" s="29">
        <v>3</v>
      </c>
      <c r="F530" t="s">
        <v>1862</v>
      </c>
      <c r="G530" s="29">
        <v>123</v>
      </c>
      <c r="H530" s="28"/>
      <c r="I530" s="28"/>
      <c r="J530" s="28"/>
    </row>
    <row r="531" spans="1:10" x14ac:dyDescent="0.2">
      <c r="A531" t="s">
        <v>1831</v>
      </c>
      <c r="B531" t="s">
        <v>1832</v>
      </c>
      <c r="C531" s="25" t="s">
        <v>1833</v>
      </c>
      <c r="D531" s="29" t="s">
        <v>2062</v>
      </c>
      <c r="E531" s="29">
        <v>3</v>
      </c>
      <c r="F531" t="s">
        <v>1862</v>
      </c>
      <c r="G531" s="29">
        <v>105</v>
      </c>
      <c r="H531" s="28"/>
      <c r="I531" s="28"/>
      <c r="J531" s="28"/>
    </row>
    <row r="532" spans="1:10" x14ac:dyDescent="0.2">
      <c r="A532" t="s">
        <v>1831</v>
      </c>
      <c r="B532" t="s">
        <v>1832</v>
      </c>
      <c r="C532" s="25" t="s">
        <v>1833</v>
      </c>
      <c r="D532" s="29" t="s">
        <v>2063</v>
      </c>
      <c r="E532" s="29">
        <v>3</v>
      </c>
      <c r="F532" t="s">
        <v>1841</v>
      </c>
      <c r="G532" s="29">
        <v>15</v>
      </c>
      <c r="H532" s="28"/>
      <c r="I532" s="28"/>
      <c r="J532" s="28"/>
    </row>
    <row r="533" spans="1:10" x14ac:dyDescent="0.2">
      <c r="A533" t="s">
        <v>1831</v>
      </c>
      <c r="B533" t="s">
        <v>1832</v>
      </c>
      <c r="C533" s="25" t="s">
        <v>1833</v>
      </c>
      <c r="D533" s="29" t="s">
        <v>2064</v>
      </c>
      <c r="E533" s="29">
        <v>3</v>
      </c>
      <c r="F533" t="s">
        <v>1866</v>
      </c>
      <c r="G533" s="29">
        <v>49</v>
      </c>
      <c r="H533" s="28"/>
      <c r="I533" s="28"/>
      <c r="J533" s="28"/>
    </row>
    <row r="534" spans="1:10" x14ac:dyDescent="0.2">
      <c r="A534" t="s">
        <v>1831</v>
      </c>
      <c r="B534" t="s">
        <v>1832</v>
      </c>
      <c r="C534" s="25" t="s">
        <v>1833</v>
      </c>
      <c r="D534" s="29" t="s">
        <v>2065</v>
      </c>
      <c r="E534" s="29">
        <v>3</v>
      </c>
      <c r="F534" t="s">
        <v>1864</v>
      </c>
      <c r="G534" s="29">
        <v>30</v>
      </c>
      <c r="H534" s="28"/>
      <c r="I534" s="28"/>
      <c r="J534" s="28"/>
    </row>
    <row r="535" spans="1:10" x14ac:dyDescent="0.2">
      <c r="A535" t="s">
        <v>1831</v>
      </c>
      <c r="B535" t="s">
        <v>1832</v>
      </c>
      <c r="C535" s="25" t="s">
        <v>1833</v>
      </c>
      <c r="D535" s="29">
        <v>315</v>
      </c>
      <c r="E535" s="29">
        <v>3</v>
      </c>
      <c r="F535" t="s">
        <v>1860</v>
      </c>
      <c r="G535" s="29">
        <v>338</v>
      </c>
      <c r="H535" s="28"/>
      <c r="I535" s="28"/>
      <c r="J535" s="28"/>
    </row>
    <row r="536" spans="1:10" x14ac:dyDescent="0.2">
      <c r="A536" t="s">
        <v>1831</v>
      </c>
      <c r="B536" t="s">
        <v>1832</v>
      </c>
      <c r="C536" s="25" t="s">
        <v>1833</v>
      </c>
      <c r="D536" s="29" t="s">
        <v>2066</v>
      </c>
      <c r="E536" s="29">
        <v>3</v>
      </c>
      <c r="F536" t="s">
        <v>1862</v>
      </c>
      <c r="G536" s="29">
        <v>123</v>
      </c>
      <c r="H536" s="28"/>
      <c r="I536" s="28"/>
      <c r="J536" s="28"/>
    </row>
    <row r="537" spans="1:10" x14ac:dyDescent="0.2">
      <c r="A537" t="s">
        <v>1831</v>
      </c>
      <c r="B537" t="s">
        <v>1832</v>
      </c>
      <c r="C537" s="25" t="s">
        <v>1833</v>
      </c>
      <c r="D537" s="29" t="s">
        <v>2067</v>
      </c>
      <c r="E537" s="29">
        <v>3</v>
      </c>
      <c r="F537" t="s">
        <v>1862</v>
      </c>
      <c r="G537" s="29">
        <v>105</v>
      </c>
      <c r="H537" s="28"/>
      <c r="I537" s="28"/>
      <c r="J537" s="28"/>
    </row>
    <row r="538" spans="1:10" x14ac:dyDescent="0.2">
      <c r="A538" t="s">
        <v>1831</v>
      </c>
      <c r="B538" t="s">
        <v>1832</v>
      </c>
      <c r="C538" s="25" t="s">
        <v>1833</v>
      </c>
      <c r="D538" s="29" t="s">
        <v>2068</v>
      </c>
      <c r="E538" s="29">
        <v>3</v>
      </c>
      <c r="F538" t="s">
        <v>1841</v>
      </c>
      <c r="G538" s="29">
        <v>15</v>
      </c>
      <c r="H538" s="28"/>
      <c r="I538" s="28"/>
      <c r="J538" s="28"/>
    </row>
    <row r="539" spans="1:10" x14ac:dyDescent="0.2">
      <c r="A539" t="s">
        <v>1831</v>
      </c>
      <c r="B539" t="s">
        <v>1832</v>
      </c>
      <c r="C539" s="25" t="s">
        <v>1833</v>
      </c>
      <c r="D539" s="29" t="s">
        <v>2069</v>
      </c>
      <c r="E539" s="29">
        <v>3</v>
      </c>
      <c r="F539" t="s">
        <v>1866</v>
      </c>
      <c r="G539" s="29">
        <v>49</v>
      </c>
      <c r="H539" s="28"/>
      <c r="I539" s="28"/>
      <c r="J539" s="28"/>
    </row>
    <row r="540" spans="1:10" x14ac:dyDescent="0.2">
      <c r="A540" t="s">
        <v>1831</v>
      </c>
      <c r="B540" t="s">
        <v>1832</v>
      </c>
      <c r="C540" s="25" t="s">
        <v>1833</v>
      </c>
      <c r="D540" s="29" t="s">
        <v>2070</v>
      </c>
      <c r="E540" s="29">
        <v>3</v>
      </c>
      <c r="F540" t="s">
        <v>1864</v>
      </c>
      <c r="G540" s="29">
        <v>30</v>
      </c>
      <c r="H540" s="28"/>
      <c r="I540" s="28"/>
      <c r="J540" s="28"/>
    </row>
    <row r="541" spans="1:10" x14ac:dyDescent="0.2">
      <c r="A541" t="s">
        <v>1831</v>
      </c>
      <c r="B541" t="s">
        <v>1832</v>
      </c>
      <c r="C541" s="25" t="s">
        <v>1833</v>
      </c>
      <c r="D541" s="29">
        <v>316</v>
      </c>
      <c r="E541" s="29">
        <v>3</v>
      </c>
      <c r="F541" t="s">
        <v>1842</v>
      </c>
      <c r="G541" s="29">
        <v>198</v>
      </c>
      <c r="H541" s="28"/>
      <c r="I541" s="28"/>
      <c r="J541" s="28"/>
    </row>
    <row r="542" spans="1:10" x14ac:dyDescent="0.2">
      <c r="A542" t="s">
        <v>1831</v>
      </c>
      <c r="B542" t="s">
        <v>1832</v>
      </c>
      <c r="C542" s="25" t="s">
        <v>1833</v>
      </c>
      <c r="D542" s="29">
        <v>317</v>
      </c>
      <c r="E542" s="29">
        <v>3</v>
      </c>
      <c r="F542" t="s">
        <v>1860</v>
      </c>
      <c r="G542" s="29">
        <v>546</v>
      </c>
      <c r="H542" s="28"/>
      <c r="I542" s="28"/>
      <c r="J542" s="28"/>
    </row>
    <row r="543" spans="1:10" x14ac:dyDescent="0.2">
      <c r="A543" t="s">
        <v>1831</v>
      </c>
      <c r="B543" t="s">
        <v>1832</v>
      </c>
      <c r="C543" s="25" t="s">
        <v>1833</v>
      </c>
      <c r="D543" s="29" t="s">
        <v>2071</v>
      </c>
      <c r="E543" s="29">
        <v>3</v>
      </c>
      <c r="F543" t="s">
        <v>1866</v>
      </c>
      <c r="G543" s="29">
        <v>43</v>
      </c>
      <c r="H543" s="28"/>
      <c r="I543" s="28"/>
      <c r="J543" s="28"/>
    </row>
    <row r="544" spans="1:10" x14ac:dyDescent="0.2">
      <c r="A544" t="s">
        <v>1831</v>
      </c>
      <c r="B544" t="s">
        <v>1832</v>
      </c>
      <c r="C544" s="25" t="s">
        <v>1833</v>
      </c>
      <c r="D544" s="29" t="s">
        <v>2072</v>
      </c>
      <c r="E544" s="29">
        <v>3</v>
      </c>
      <c r="F544" t="s">
        <v>1862</v>
      </c>
      <c r="G544" s="29">
        <v>115</v>
      </c>
      <c r="H544" s="28"/>
      <c r="I544" s="28"/>
      <c r="J544" s="28"/>
    </row>
    <row r="545" spans="1:10" x14ac:dyDescent="0.2">
      <c r="A545" t="s">
        <v>1831</v>
      </c>
      <c r="B545" t="s">
        <v>1832</v>
      </c>
      <c r="C545" s="25" t="s">
        <v>1833</v>
      </c>
      <c r="D545" s="29" t="s">
        <v>2073</v>
      </c>
      <c r="E545" s="29">
        <v>3</v>
      </c>
      <c r="F545" t="s">
        <v>1866</v>
      </c>
      <c r="G545" s="29">
        <v>71</v>
      </c>
      <c r="H545" s="28"/>
      <c r="I545" s="28"/>
      <c r="J545" s="28"/>
    </row>
    <row r="546" spans="1:10" x14ac:dyDescent="0.2">
      <c r="A546" t="s">
        <v>1831</v>
      </c>
      <c r="B546" t="s">
        <v>1832</v>
      </c>
      <c r="C546" s="25" t="s">
        <v>1833</v>
      </c>
      <c r="D546" s="29" t="s">
        <v>2074</v>
      </c>
      <c r="E546" s="29">
        <v>3</v>
      </c>
      <c r="F546" t="s">
        <v>1862</v>
      </c>
      <c r="G546" s="29">
        <v>109</v>
      </c>
      <c r="H546" s="28"/>
      <c r="I546" s="28"/>
      <c r="J546" s="28"/>
    </row>
    <row r="547" spans="1:10" x14ac:dyDescent="0.2">
      <c r="A547" t="s">
        <v>1831</v>
      </c>
      <c r="B547" t="s">
        <v>1832</v>
      </c>
      <c r="C547" s="25" t="s">
        <v>1833</v>
      </c>
      <c r="D547" s="29" t="s">
        <v>2075</v>
      </c>
      <c r="E547" s="29">
        <v>3</v>
      </c>
      <c r="F547" t="s">
        <v>1862</v>
      </c>
      <c r="G547" s="29">
        <v>132</v>
      </c>
      <c r="H547" s="28"/>
      <c r="I547" s="28"/>
      <c r="J547" s="28"/>
    </row>
    <row r="548" spans="1:10" x14ac:dyDescent="0.2">
      <c r="A548" t="s">
        <v>1831</v>
      </c>
      <c r="B548" t="s">
        <v>1832</v>
      </c>
      <c r="C548" s="25" t="s">
        <v>1833</v>
      </c>
      <c r="D548" s="29">
        <v>318</v>
      </c>
      <c r="E548" s="29">
        <v>3</v>
      </c>
      <c r="F548" t="s">
        <v>1896</v>
      </c>
      <c r="G548" s="29">
        <v>66</v>
      </c>
      <c r="H548" s="28"/>
      <c r="I548" s="28"/>
      <c r="J548" s="28"/>
    </row>
    <row r="549" spans="1:10" x14ac:dyDescent="0.2">
      <c r="A549" t="s">
        <v>1831</v>
      </c>
      <c r="B549" t="s">
        <v>1832</v>
      </c>
      <c r="C549" s="25" t="s">
        <v>1833</v>
      </c>
      <c r="D549" s="29" t="s">
        <v>2076</v>
      </c>
      <c r="E549" s="29">
        <v>3</v>
      </c>
      <c r="F549" t="s">
        <v>1841</v>
      </c>
      <c r="G549" s="29">
        <v>37</v>
      </c>
      <c r="H549" s="28"/>
      <c r="I549" s="28"/>
      <c r="J549" s="28"/>
    </row>
    <row r="550" spans="1:10" x14ac:dyDescent="0.2">
      <c r="A550" t="s">
        <v>1831</v>
      </c>
      <c r="B550" t="s">
        <v>1832</v>
      </c>
      <c r="C550" s="25" t="s">
        <v>1833</v>
      </c>
      <c r="D550" s="29">
        <v>319</v>
      </c>
      <c r="E550" s="29">
        <v>3</v>
      </c>
      <c r="F550" t="s">
        <v>1927</v>
      </c>
      <c r="G550" s="29">
        <v>549</v>
      </c>
      <c r="H550" s="28"/>
      <c r="I550" s="28"/>
      <c r="J550" s="28"/>
    </row>
    <row r="551" spans="1:10" x14ac:dyDescent="0.2">
      <c r="A551" t="s">
        <v>1831</v>
      </c>
      <c r="B551" t="s">
        <v>1832</v>
      </c>
      <c r="C551" s="25" t="s">
        <v>1833</v>
      </c>
      <c r="D551" s="29">
        <v>320</v>
      </c>
      <c r="E551" s="29">
        <v>3</v>
      </c>
      <c r="F551" t="s">
        <v>2042</v>
      </c>
      <c r="G551" s="29">
        <v>112</v>
      </c>
      <c r="H551" s="28"/>
      <c r="I551" s="28"/>
      <c r="J551" s="28"/>
    </row>
    <row r="552" spans="1:10" x14ac:dyDescent="0.2">
      <c r="A552" t="s">
        <v>1831</v>
      </c>
      <c r="B552" t="s">
        <v>1832</v>
      </c>
      <c r="C552" s="25" t="s">
        <v>1833</v>
      </c>
      <c r="D552" s="29">
        <v>321</v>
      </c>
      <c r="E552" s="29">
        <v>3</v>
      </c>
      <c r="F552" t="s">
        <v>1842</v>
      </c>
      <c r="G552" s="29">
        <v>866</v>
      </c>
      <c r="H552" s="28"/>
      <c r="I552" s="28"/>
      <c r="J552" s="28"/>
    </row>
    <row r="553" spans="1:10" x14ac:dyDescent="0.2">
      <c r="A553" t="s">
        <v>1831</v>
      </c>
      <c r="B553" t="s">
        <v>1832</v>
      </c>
      <c r="C553" s="25" t="s">
        <v>1833</v>
      </c>
      <c r="D553" s="29">
        <v>322</v>
      </c>
      <c r="E553" s="29">
        <v>3</v>
      </c>
      <c r="F553" t="s">
        <v>1860</v>
      </c>
      <c r="G553" s="29">
        <v>501</v>
      </c>
      <c r="H553" s="28"/>
      <c r="I553" s="28"/>
      <c r="J553" s="28"/>
    </row>
    <row r="554" spans="1:10" x14ac:dyDescent="0.2">
      <c r="A554" t="s">
        <v>1831</v>
      </c>
      <c r="B554" t="s">
        <v>1832</v>
      </c>
      <c r="C554" s="25" t="s">
        <v>1833</v>
      </c>
      <c r="D554" s="29" t="s">
        <v>475</v>
      </c>
      <c r="E554" s="29">
        <v>3</v>
      </c>
      <c r="F554" t="s">
        <v>1866</v>
      </c>
      <c r="G554" s="29">
        <v>49</v>
      </c>
      <c r="H554" s="28"/>
      <c r="I554" s="28"/>
      <c r="J554" s="28"/>
    </row>
    <row r="555" spans="1:10" x14ac:dyDescent="0.2">
      <c r="A555" t="s">
        <v>1831</v>
      </c>
      <c r="B555" t="s">
        <v>1832</v>
      </c>
      <c r="C555" s="25" t="s">
        <v>1833</v>
      </c>
      <c r="D555" s="29" t="s">
        <v>476</v>
      </c>
      <c r="E555" s="29">
        <v>3</v>
      </c>
      <c r="F555" t="s">
        <v>1864</v>
      </c>
      <c r="G555" s="29">
        <v>7</v>
      </c>
      <c r="H555" s="28"/>
      <c r="I555" s="28"/>
      <c r="J555" s="28"/>
    </row>
    <row r="556" spans="1:10" x14ac:dyDescent="0.2">
      <c r="A556" t="s">
        <v>1831</v>
      </c>
      <c r="B556" t="s">
        <v>1832</v>
      </c>
      <c r="C556" s="25" t="s">
        <v>1833</v>
      </c>
      <c r="D556" s="29" t="s">
        <v>477</v>
      </c>
      <c r="E556" s="29">
        <v>3</v>
      </c>
      <c r="F556" t="s">
        <v>1862</v>
      </c>
      <c r="G556" s="29">
        <v>105</v>
      </c>
      <c r="H556" s="28"/>
      <c r="I556" s="28"/>
      <c r="J556" s="28"/>
    </row>
    <row r="557" spans="1:10" x14ac:dyDescent="0.2">
      <c r="A557" t="s">
        <v>1831</v>
      </c>
      <c r="B557" t="s">
        <v>1832</v>
      </c>
      <c r="C557" s="25" t="s">
        <v>1833</v>
      </c>
      <c r="D557" s="29" t="s">
        <v>478</v>
      </c>
      <c r="E557" s="29">
        <v>3</v>
      </c>
      <c r="F557" t="s">
        <v>1862</v>
      </c>
      <c r="G557" s="29">
        <v>123</v>
      </c>
      <c r="H557" s="28"/>
      <c r="I557" s="28"/>
      <c r="J557" s="28"/>
    </row>
    <row r="558" spans="1:10" x14ac:dyDescent="0.2">
      <c r="A558" t="s">
        <v>1831</v>
      </c>
      <c r="B558" t="s">
        <v>1832</v>
      </c>
      <c r="C558" s="25" t="s">
        <v>1833</v>
      </c>
      <c r="D558" s="29" t="s">
        <v>479</v>
      </c>
      <c r="E558" s="29">
        <v>3</v>
      </c>
      <c r="F558" t="s">
        <v>1862</v>
      </c>
      <c r="G558" s="29">
        <v>105</v>
      </c>
      <c r="H558" s="28"/>
      <c r="I558" s="28"/>
      <c r="J558" s="28"/>
    </row>
    <row r="559" spans="1:10" x14ac:dyDescent="0.2">
      <c r="A559" t="s">
        <v>1831</v>
      </c>
      <c r="B559" t="s">
        <v>1832</v>
      </c>
      <c r="C559" s="25" t="s">
        <v>1833</v>
      </c>
      <c r="D559" s="29" t="s">
        <v>480</v>
      </c>
      <c r="E559" s="29">
        <v>3</v>
      </c>
      <c r="F559" t="s">
        <v>1862</v>
      </c>
      <c r="G559" s="29">
        <v>104</v>
      </c>
      <c r="H559" s="28"/>
      <c r="I559" s="28"/>
      <c r="J559" s="28"/>
    </row>
    <row r="560" spans="1:10" x14ac:dyDescent="0.2">
      <c r="A560" t="s">
        <v>1831</v>
      </c>
      <c r="B560" t="s">
        <v>1832</v>
      </c>
      <c r="C560" s="25" t="s">
        <v>1833</v>
      </c>
      <c r="D560" s="29" t="s">
        <v>2077</v>
      </c>
      <c r="E560" s="29">
        <v>3</v>
      </c>
      <c r="F560" t="s">
        <v>1841</v>
      </c>
      <c r="G560" s="29">
        <v>15</v>
      </c>
      <c r="H560" s="28"/>
      <c r="I560" s="28"/>
      <c r="J560" s="28"/>
    </row>
    <row r="561" spans="1:10" x14ac:dyDescent="0.2">
      <c r="A561" t="s">
        <v>1831</v>
      </c>
      <c r="B561" t="s">
        <v>1832</v>
      </c>
      <c r="C561" s="25" t="s">
        <v>1833</v>
      </c>
      <c r="D561" s="29" t="s">
        <v>2078</v>
      </c>
      <c r="E561" s="29">
        <v>3</v>
      </c>
      <c r="F561" t="s">
        <v>1866</v>
      </c>
      <c r="G561" s="29">
        <v>49</v>
      </c>
      <c r="H561" s="28"/>
      <c r="I561" s="28"/>
      <c r="J561" s="28"/>
    </row>
    <row r="562" spans="1:10" x14ac:dyDescent="0.2">
      <c r="A562" t="s">
        <v>1831</v>
      </c>
      <c r="B562" t="s">
        <v>1832</v>
      </c>
      <c r="C562" s="25" t="s">
        <v>1833</v>
      </c>
      <c r="D562" s="29" t="s">
        <v>2079</v>
      </c>
      <c r="E562" s="29">
        <v>3</v>
      </c>
      <c r="F562" t="s">
        <v>1864</v>
      </c>
      <c r="G562" s="29">
        <v>29</v>
      </c>
      <c r="H562" s="28"/>
      <c r="I562" s="28"/>
      <c r="J562" s="28"/>
    </row>
    <row r="563" spans="1:10" x14ac:dyDescent="0.2">
      <c r="A563" t="s">
        <v>1831</v>
      </c>
      <c r="B563" t="s">
        <v>1832</v>
      </c>
      <c r="C563" s="25" t="s">
        <v>1833</v>
      </c>
      <c r="D563" s="29">
        <v>323</v>
      </c>
      <c r="E563" s="29">
        <v>3</v>
      </c>
      <c r="F563" t="s">
        <v>1860</v>
      </c>
      <c r="G563" s="29">
        <v>340</v>
      </c>
      <c r="H563" s="28"/>
      <c r="I563" s="28"/>
      <c r="J563" s="28"/>
    </row>
    <row r="564" spans="1:10" x14ac:dyDescent="0.2">
      <c r="A564" t="s">
        <v>1831</v>
      </c>
      <c r="B564" t="s">
        <v>1832</v>
      </c>
      <c r="C564" s="25" t="s">
        <v>1833</v>
      </c>
      <c r="D564" s="29" t="s">
        <v>1638</v>
      </c>
      <c r="E564" s="29">
        <v>3</v>
      </c>
      <c r="F564" t="s">
        <v>1862</v>
      </c>
      <c r="G564" s="29">
        <v>105</v>
      </c>
      <c r="H564" s="28"/>
      <c r="I564" s="28"/>
      <c r="J564" s="28"/>
    </row>
    <row r="565" spans="1:10" x14ac:dyDescent="0.2">
      <c r="A565" t="s">
        <v>1831</v>
      </c>
      <c r="B565" t="s">
        <v>1832</v>
      </c>
      <c r="C565" s="25" t="s">
        <v>1833</v>
      </c>
      <c r="D565" s="29" t="s">
        <v>1639</v>
      </c>
      <c r="E565" s="29">
        <v>3</v>
      </c>
      <c r="F565" t="s">
        <v>1862</v>
      </c>
      <c r="G565" s="29">
        <v>105</v>
      </c>
      <c r="H565" s="28"/>
      <c r="I565" s="28"/>
      <c r="J565" s="28"/>
    </row>
    <row r="566" spans="1:10" x14ac:dyDescent="0.2">
      <c r="A566" t="s">
        <v>1831</v>
      </c>
      <c r="B566" t="s">
        <v>1832</v>
      </c>
      <c r="C566" s="25" t="s">
        <v>1833</v>
      </c>
      <c r="D566" s="29" t="s">
        <v>1640</v>
      </c>
      <c r="E566" s="29">
        <v>3</v>
      </c>
      <c r="F566" t="s">
        <v>1864</v>
      </c>
      <c r="G566" s="29">
        <v>15</v>
      </c>
      <c r="H566" s="28"/>
      <c r="I566" s="28"/>
      <c r="J566" s="28"/>
    </row>
    <row r="567" spans="1:10" x14ac:dyDescent="0.2">
      <c r="A567" t="s">
        <v>1831</v>
      </c>
      <c r="B567" t="s">
        <v>1832</v>
      </c>
      <c r="C567" s="25" t="s">
        <v>1833</v>
      </c>
      <c r="D567" s="29" t="s">
        <v>1641</v>
      </c>
      <c r="E567" s="29">
        <v>3</v>
      </c>
      <c r="F567" t="s">
        <v>1866</v>
      </c>
      <c r="G567" s="29">
        <v>49</v>
      </c>
      <c r="H567" s="28"/>
      <c r="I567" s="28"/>
      <c r="J567" s="28"/>
    </row>
    <row r="568" spans="1:10" x14ac:dyDescent="0.2">
      <c r="A568" t="s">
        <v>1831</v>
      </c>
      <c r="B568" t="s">
        <v>1832</v>
      </c>
      <c r="C568" s="25" t="s">
        <v>1833</v>
      </c>
      <c r="D568" s="29" t="s">
        <v>1642</v>
      </c>
      <c r="E568" s="29">
        <v>3</v>
      </c>
      <c r="F568" t="s">
        <v>1864</v>
      </c>
      <c r="G568" s="29">
        <v>29</v>
      </c>
      <c r="H568" s="28"/>
      <c r="I568" s="28"/>
      <c r="J568" s="28"/>
    </row>
    <row r="569" spans="1:10" x14ac:dyDescent="0.2">
      <c r="A569" t="s">
        <v>1831</v>
      </c>
      <c r="B569" t="s">
        <v>1832</v>
      </c>
      <c r="C569" s="25" t="s">
        <v>1833</v>
      </c>
      <c r="D569" s="29">
        <v>324</v>
      </c>
      <c r="E569" s="29">
        <v>3</v>
      </c>
      <c r="F569" t="s">
        <v>1860</v>
      </c>
      <c r="G569" s="29">
        <v>484</v>
      </c>
      <c r="H569" s="28"/>
      <c r="I569" s="28"/>
      <c r="J569" s="28"/>
    </row>
    <row r="570" spans="1:10" x14ac:dyDescent="0.2">
      <c r="A570" t="s">
        <v>1831</v>
      </c>
      <c r="B570" t="s">
        <v>1832</v>
      </c>
      <c r="C570" s="25" t="s">
        <v>1833</v>
      </c>
      <c r="D570" s="29" t="s">
        <v>1644</v>
      </c>
      <c r="E570" s="29">
        <v>3</v>
      </c>
      <c r="F570" t="s">
        <v>1866</v>
      </c>
      <c r="G570" s="29">
        <v>49</v>
      </c>
      <c r="H570" s="28"/>
      <c r="I570" s="28"/>
      <c r="J570" s="28"/>
    </row>
    <row r="571" spans="1:10" x14ac:dyDescent="0.2">
      <c r="A571" t="s">
        <v>1831</v>
      </c>
      <c r="B571" t="s">
        <v>1832</v>
      </c>
      <c r="C571" s="25" t="s">
        <v>1833</v>
      </c>
      <c r="D571" s="29" t="s">
        <v>1645</v>
      </c>
      <c r="E571" s="29">
        <v>3</v>
      </c>
      <c r="F571" t="s">
        <v>1841</v>
      </c>
      <c r="G571" s="29">
        <v>15</v>
      </c>
      <c r="H571" s="28"/>
      <c r="I571" s="28"/>
      <c r="J571" s="28"/>
    </row>
    <row r="572" spans="1:10" x14ac:dyDescent="0.2">
      <c r="A572" t="s">
        <v>1831</v>
      </c>
      <c r="B572" t="s">
        <v>1832</v>
      </c>
      <c r="C572" s="25" t="s">
        <v>1833</v>
      </c>
      <c r="D572" s="29" t="s">
        <v>1646</v>
      </c>
      <c r="E572" s="29">
        <v>3</v>
      </c>
      <c r="F572" t="s">
        <v>1862</v>
      </c>
      <c r="G572" s="29">
        <v>105</v>
      </c>
      <c r="H572" s="28"/>
      <c r="I572" s="28"/>
      <c r="J572" s="28"/>
    </row>
    <row r="573" spans="1:10" x14ac:dyDescent="0.2">
      <c r="A573" t="s">
        <v>1831</v>
      </c>
      <c r="B573" t="s">
        <v>1832</v>
      </c>
      <c r="C573" s="25" t="s">
        <v>1833</v>
      </c>
      <c r="D573" s="29" t="s">
        <v>1647</v>
      </c>
      <c r="E573" s="29">
        <v>3</v>
      </c>
      <c r="F573" t="s">
        <v>1862</v>
      </c>
      <c r="G573" s="29">
        <v>105</v>
      </c>
      <c r="H573" s="28"/>
      <c r="I573" s="28"/>
      <c r="J573" s="28"/>
    </row>
    <row r="574" spans="1:10" x14ac:dyDescent="0.2">
      <c r="A574" t="s">
        <v>1831</v>
      </c>
      <c r="B574" t="s">
        <v>1832</v>
      </c>
      <c r="C574" s="25" t="s">
        <v>1833</v>
      </c>
      <c r="D574" s="29" t="s">
        <v>1648</v>
      </c>
      <c r="E574" s="29">
        <v>3</v>
      </c>
      <c r="F574" t="s">
        <v>1862</v>
      </c>
      <c r="G574" s="29">
        <v>123</v>
      </c>
      <c r="H574" s="28"/>
      <c r="I574" s="28"/>
      <c r="J574" s="28"/>
    </row>
    <row r="575" spans="1:10" x14ac:dyDescent="0.2">
      <c r="A575" t="s">
        <v>1831</v>
      </c>
      <c r="B575" t="s">
        <v>1832</v>
      </c>
      <c r="C575" s="25" t="s">
        <v>1833</v>
      </c>
      <c r="D575" s="29" t="s">
        <v>1649</v>
      </c>
      <c r="E575" s="29">
        <v>3</v>
      </c>
      <c r="F575" t="s">
        <v>1862</v>
      </c>
      <c r="G575" s="29">
        <v>109</v>
      </c>
      <c r="H575" s="28"/>
      <c r="I575" s="28"/>
      <c r="J575" s="28"/>
    </row>
    <row r="576" spans="1:10" x14ac:dyDescent="0.2">
      <c r="A576" t="s">
        <v>1831</v>
      </c>
      <c r="B576" t="s">
        <v>1832</v>
      </c>
      <c r="C576" s="25" t="s">
        <v>1833</v>
      </c>
      <c r="D576" s="29" t="s">
        <v>2080</v>
      </c>
      <c r="E576" s="29">
        <v>3</v>
      </c>
      <c r="F576" t="s">
        <v>1866</v>
      </c>
      <c r="G576" s="29">
        <v>80</v>
      </c>
      <c r="H576" s="28"/>
      <c r="I576" s="28"/>
      <c r="J576" s="28"/>
    </row>
    <row r="577" spans="1:10" x14ac:dyDescent="0.2">
      <c r="A577" t="s">
        <v>1831</v>
      </c>
      <c r="B577" t="s">
        <v>1832</v>
      </c>
      <c r="C577" s="25" t="s">
        <v>1833</v>
      </c>
      <c r="D577" s="29" t="s">
        <v>2081</v>
      </c>
      <c r="E577" s="29">
        <v>3</v>
      </c>
      <c r="F577" t="s">
        <v>1864</v>
      </c>
      <c r="G577" s="29">
        <v>23</v>
      </c>
      <c r="H577" s="28"/>
      <c r="I577" s="28"/>
      <c r="J577" s="28"/>
    </row>
    <row r="578" spans="1:10" x14ac:dyDescent="0.2">
      <c r="A578" t="s">
        <v>1831</v>
      </c>
      <c r="B578" t="s">
        <v>1832</v>
      </c>
      <c r="C578" s="25" t="s">
        <v>1833</v>
      </c>
      <c r="D578" s="29">
        <v>325</v>
      </c>
      <c r="E578" s="29">
        <v>3</v>
      </c>
      <c r="F578" t="s">
        <v>1860</v>
      </c>
      <c r="G578" s="29">
        <v>341</v>
      </c>
      <c r="H578" s="28"/>
      <c r="I578" s="28"/>
      <c r="J578" s="28"/>
    </row>
    <row r="579" spans="1:10" x14ac:dyDescent="0.2">
      <c r="A579" t="s">
        <v>1831</v>
      </c>
      <c r="B579" t="s">
        <v>1832</v>
      </c>
      <c r="C579" s="25" t="s">
        <v>1833</v>
      </c>
      <c r="D579" s="29" t="s">
        <v>1650</v>
      </c>
      <c r="E579" s="29">
        <v>3</v>
      </c>
      <c r="F579" t="s">
        <v>1862</v>
      </c>
      <c r="G579" s="29">
        <v>105</v>
      </c>
      <c r="H579" s="28"/>
      <c r="I579" s="28"/>
      <c r="J579" s="28"/>
    </row>
    <row r="580" spans="1:10" x14ac:dyDescent="0.2">
      <c r="A580" t="s">
        <v>1831</v>
      </c>
      <c r="B580" t="s">
        <v>1832</v>
      </c>
      <c r="C580" s="25" t="s">
        <v>1833</v>
      </c>
      <c r="D580" s="29" t="s">
        <v>1651</v>
      </c>
      <c r="E580" s="29">
        <v>3</v>
      </c>
      <c r="F580" t="s">
        <v>1862</v>
      </c>
      <c r="G580" s="29">
        <v>105</v>
      </c>
      <c r="H580" s="28"/>
      <c r="I580" s="28"/>
      <c r="J580" s="28"/>
    </row>
    <row r="581" spans="1:10" x14ac:dyDescent="0.2">
      <c r="A581" t="s">
        <v>1831</v>
      </c>
      <c r="B581" t="s">
        <v>1832</v>
      </c>
      <c r="C581" s="25" t="s">
        <v>1833</v>
      </c>
      <c r="D581" s="29" t="s">
        <v>1652</v>
      </c>
      <c r="E581" s="29">
        <v>3</v>
      </c>
      <c r="F581" t="s">
        <v>1841</v>
      </c>
      <c r="G581" s="29">
        <v>15</v>
      </c>
      <c r="H581" s="28"/>
      <c r="I581" s="28"/>
      <c r="J581" s="28"/>
    </row>
    <row r="582" spans="1:10" x14ac:dyDescent="0.2">
      <c r="A582" t="s">
        <v>1831</v>
      </c>
      <c r="B582" t="s">
        <v>1832</v>
      </c>
      <c r="C582" s="25" t="s">
        <v>1833</v>
      </c>
      <c r="D582" s="29" t="s">
        <v>1653</v>
      </c>
      <c r="E582" s="29">
        <v>3</v>
      </c>
      <c r="F582" t="s">
        <v>1866</v>
      </c>
      <c r="G582" s="29">
        <v>49</v>
      </c>
      <c r="H582" s="28"/>
      <c r="I582" s="28"/>
      <c r="J582" s="28"/>
    </row>
    <row r="583" spans="1:10" x14ac:dyDescent="0.2">
      <c r="A583" t="s">
        <v>1831</v>
      </c>
      <c r="B583" t="s">
        <v>1832</v>
      </c>
      <c r="C583" s="25" t="s">
        <v>1833</v>
      </c>
      <c r="D583" s="29" t="s">
        <v>1654</v>
      </c>
      <c r="E583" s="29">
        <v>3</v>
      </c>
      <c r="F583" t="s">
        <v>1864</v>
      </c>
      <c r="G583" s="29">
        <v>30</v>
      </c>
      <c r="H583" s="28"/>
      <c r="I583" s="28"/>
      <c r="J583" s="28"/>
    </row>
    <row r="584" spans="1:10" x14ac:dyDescent="0.2">
      <c r="A584" t="s">
        <v>1831</v>
      </c>
      <c r="B584" t="s">
        <v>1832</v>
      </c>
      <c r="C584" s="25" t="s">
        <v>1833</v>
      </c>
      <c r="D584" s="29">
        <v>326</v>
      </c>
      <c r="E584" s="29">
        <v>3</v>
      </c>
      <c r="F584" t="s">
        <v>1927</v>
      </c>
      <c r="G584" s="29">
        <v>141</v>
      </c>
      <c r="H584" s="28"/>
      <c r="I584" s="28"/>
      <c r="J584" s="28"/>
    </row>
    <row r="585" spans="1:10" x14ac:dyDescent="0.2">
      <c r="A585" t="s">
        <v>1831</v>
      </c>
      <c r="B585" t="s">
        <v>1832</v>
      </c>
      <c r="C585" s="25" t="s">
        <v>1833</v>
      </c>
      <c r="D585" s="29">
        <v>327</v>
      </c>
      <c r="E585" s="29">
        <v>3</v>
      </c>
      <c r="F585" t="s">
        <v>1860</v>
      </c>
      <c r="G585" s="29">
        <v>489</v>
      </c>
      <c r="H585" s="28"/>
      <c r="I585" s="28"/>
      <c r="J585" s="28"/>
    </row>
    <row r="586" spans="1:10" x14ac:dyDescent="0.2">
      <c r="A586" t="s">
        <v>1831</v>
      </c>
      <c r="B586" t="s">
        <v>1832</v>
      </c>
      <c r="C586" s="25" t="s">
        <v>1833</v>
      </c>
      <c r="D586" s="29" t="s">
        <v>1662</v>
      </c>
      <c r="E586" s="29">
        <v>3</v>
      </c>
      <c r="F586" t="s">
        <v>1866</v>
      </c>
      <c r="G586" s="29">
        <v>49</v>
      </c>
      <c r="H586" s="28"/>
      <c r="I586" s="28"/>
      <c r="J586" s="28"/>
    </row>
    <row r="587" spans="1:10" x14ac:dyDescent="0.2">
      <c r="A587" t="s">
        <v>1831</v>
      </c>
      <c r="B587" t="s">
        <v>1832</v>
      </c>
      <c r="C587" s="25" t="s">
        <v>1833</v>
      </c>
      <c r="D587" s="29" t="s">
        <v>1663</v>
      </c>
      <c r="E587" s="29">
        <v>3</v>
      </c>
      <c r="F587" t="s">
        <v>1841</v>
      </c>
      <c r="G587" s="29">
        <v>15</v>
      </c>
      <c r="H587" s="28"/>
      <c r="I587" s="28"/>
      <c r="J587" s="28"/>
    </row>
    <row r="588" spans="1:10" x14ac:dyDescent="0.2">
      <c r="A588" t="s">
        <v>1831</v>
      </c>
      <c r="B588" t="s">
        <v>1832</v>
      </c>
      <c r="C588" s="25" t="s">
        <v>1833</v>
      </c>
      <c r="D588" s="29" t="s">
        <v>1664</v>
      </c>
      <c r="E588" s="29">
        <v>3</v>
      </c>
      <c r="F588" t="s">
        <v>1862</v>
      </c>
      <c r="G588" s="29">
        <v>105</v>
      </c>
      <c r="H588" s="28"/>
      <c r="I588" s="28"/>
      <c r="J588" s="28"/>
    </row>
    <row r="589" spans="1:10" x14ac:dyDescent="0.2">
      <c r="A589" t="s">
        <v>1831</v>
      </c>
      <c r="B589" t="s">
        <v>1832</v>
      </c>
      <c r="C589" s="25" t="s">
        <v>1833</v>
      </c>
      <c r="D589" s="29" t="s">
        <v>1665</v>
      </c>
      <c r="E589" s="29">
        <v>3</v>
      </c>
      <c r="F589" t="s">
        <v>1862</v>
      </c>
      <c r="G589" s="29">
        <v>123</v>
      </c>
      <c r="H589" s="28"/>
      <c r="I589" s="28"/>
      <c r="J589" s="28"/>
    </row>
    <row r="590" spans="1:10" x14ac:dyDescent="0.2">
      <c r="A590" t="s">
        <v>1831</v>
      </c>
      <c r="B590" t="s">
        <v>1832</v>
      </c>
      <c r="C590" s="25" t="s">
        <v>1833</v>
      </c>
      <c r="D590" s="29" t="s">
        <v>1666</v>
      </c>
      <c r="E590" s="29">
        <v>3</v>
      </c>
      <c r="F590" t="s">
        <v>1862</v>
      </c>
      <c r="G590" s="29">
        <v>105</v>
      </c>
      <c r="H590" s="28"/>
      <c r="I590" s="28"/>
      <c r="J590" s="28"/>
    </row>
    <row r="591" spans="1:10" x14ac:dyDescent="0.2">
      <c r="A591" t="s">
        <v>1831</v>
      </c>
      <c r="B591" t="s">
        <v>1832</v>
      </c>
      <c r="C591" s="25" t="s">
        <v>1833</v>
      </c>
      <c r="D591" s="29" t="s">
        <v>1667</v>
      </c>
      <c r="E591" s="29">
        <v>3</v>
      </c>
      <c r="F591" t="s">
        <v>1862</v>
      </c>
      <c r="G591" s="29">
        <v>115</v>
      </c>
      <c r="H591" s="28"/>
      <c r="I591" s="28"/>
      <c r="J591" s="28"/>
    </row>
    <row r="592" spans="1:10" x14ac:dyDescent="0.2">
      <c r="A592" t="s">
        <v>1831</v>
      </c>
      <c r="B592" t="s">
        <v>1832</v>
      </c>
      <c r="C592" s="25" t="s">
        <v>1833</v>
      </c>
      <c r="D592" s="29" t="s">
        <v>2082</v>
      </c>
      <c r="E592" s="29">
        <v>3</v>
      </c>
      <c r="F592" t="s">
        <v>1864</v>
      </c>
      <c r="G592" s="29">
        <v>7</v>
      </c>
      <c r="H592" s="28"/>
      <c r="I592" s="28"/>
      <c r="J592" s="28"/>
    </row>
    <row r="593" spans="1:10" x14ac:dyDescent="0.2">
      <c r="A593" t="s">
        <v>1831</v>
      </c>
      <c r="B593" t="s">
        <v>1832</v>
      </c>
      <c r="C593" s="25" t="s">
        <v>1833</v>
      </c>
      <c r="D593" s="29" t="s">
        <v>2083</v>
      </c>
      <c r="E593" s="29">
        <v>3</v>
      </c>
      <c r="F593" t="s">
        <v>1866</v>
      </c>
      <c r="G593" s="29">
        <v>54</v>
      </c>
      <c r="H593" s="28"/>
      <c r="I593" s="28"/>
      <c r="J593" s="28"/>
    </row>
    <row r="594" spans="1:10" x14ac:dyDescent="0.2">
      <c r="A594" t="s">
        <v>1831</v>
      </c>
      <c r="B594" t="s">
        <v>1832</v>
      </c>
      <c r="C594" s="25" t="s">
        <v>1833</v>
      </c>
      <c r="D594" s="29" t="s">
        <v>2084</v>
      </c>
      <c r="E594" s="29">
        <v>3</v>
      </c>
      <c r="F594" t="s">
        <v>1864</v>
      </c>
      <c r="G594" s="29">
        <v>24</v>
      </c>
      <c r="H594" s="28"/>
      <c r="I594" s="28"/>
      <c r="J594" s="28"/>
    </row>
    <row r="595" spans="1:10" x14ac:dyDescent="0.2">
      <c r="A595" t="s">
        <v>1831</v>
      </c>
      <c r="B595" t="s">
        <v>1832</v>
      </c>
      <c r="C595" s="25" t="s">
        <v>1833</v>
      </c>
      <c r="D595" s="29" t="s">
        <v>1670</v>
      </c>
      <c r="E595" s="29">
        <v>3</v>
      </c>
      <c r="F595" t="s">
        <v>1856</v>
      </c>
      <c r="G595" s="29">
        <v>102</v>
      </c>
      <c r="H595" s="28"/>
      <c r="I595" s="28"/>
      <c r="J595" s="28"/>
    </row>
    <row r="596" spans="1:10" x14ac:dyDescent="0.2">
      <c r="A596" t="s">
        <v>1831</v>
      </c>
      <c r="B596" t="s">
        <v>1832</v>
      </c>
      <c r="C596" s="25" t="s">
        <v>1833</v>
      </c>
      <c r="D596" s="29">
        <v>329</v>
      </c>
      <c r="E596" s="29">
        <v>3</v>
      </c>
      <c r="F596" t="s">
        <v>1860</v>
      </c>
      <c r="G596" s="29">
        <v>636</v>
      </c>
      <c r="H596" s="28"/>
      <c r="I596" s="28"/>
      <c r="J596" s="28"/>
    </row>
    <row r="597" spans="1:10" x14ac:dyDescent="0.2">
      <c r="A597" t="s">
        <v>1831</v>
      </c>
      <c r="B597" t="s">
        <v>1832</v>
      </c>
      <c r="C597" s="25" t="s">
        <v>1833</v>
      </c>
      <c r="D597" s="29" t="s">
        <v>2085</v>
      </c>
      <c r="E597" s="29">
        <v>3</v>
      </c>
      <c r="F597" t="s">
        <v>1866</v>
      </c>
      <c r="G597" s="29">
        <v>63</v>
      </c>
      <c r="H597" s="28"/>
      <c r="I597" s="28"/>
      <c r="J597" s="28"/>
    </row>
    <row r="598" spans="1:10" x14ac:dyDescent="0.2">
      <c r="A598" t="s">
        <v>1831</v>
      </c>
      <c r="B598" t="s">
        <v>1832</v>
      </c>
      <c r="C598" s="25" t="s">
        <v>1833</v>
      </c>
      <c r="D598" s="29" t="s">
        <v>2086</v>
      </c>
      <c r="E598" s="29">
        <v>3</v>
      </c>
      <c r="F598" t="s">
        <v>1866</v>
      </c>
      <c r="G598" s="29">
        <v>77</v>
      </c>
      <c r="H598" s="28"/>
      <c r="I598" s="28"/>
      <c r="J598" s="28"/>
    </row>
    <row r="599" spans="1:10" x14ac:dyDescent="0.2">
      <c r="A599" t="s">
        <v>1831</v>
      </c>
      <c r="B599" t="s">
        <v>1832</v>
      </c>
      <c r="C599" s="25" t="s">
        <v>1833</v>
      </c>
      <c r="D599" s="29" t="s">
        <v>2087</v>
      </c>
      <c r="E599" s="29">
        <v>3</v>
      </c>
      <c r="F599" t="s">
        <v>1841</v>
      </c>
      <c r="G599" s="29">
        <v>17</v>
      </c>
      <c r="H599" s="28"/>
      <c r="I599" s="28"/>
      <c r="J599" s="28"/>
    </row>
    <row r="600" spans="1:10" x14ac:dyDescent="0.2">
      <c r="A600" t="s">
        <v>1831</v>
      </c>
      <c r="B600" t="s">
        <v>1832</v>
      </c>
      <c r="C600" s="25" t="s">
        <v>1833</v>
      </c>
      <c r="D600" s="29" t="s">
        <v>2088</v>
      </c>
      <c r="E600" s="29">
        <v>3</v>
      </c>
      <c r="F600" t="s">
        <v>1862</v>
      </c>
      <c r="G600" s="29">
        <v>113</v>
      </c>
      <c r="H600" s="28"/>
      <c r="I600" s="28"/>
      <c r="J600" s="28"/>
    </row>
    <row r="601" spans="1:10" x14ac:dyDescent="0.2">
      <c r="A601" t="s">
        <v>1831</v>
      </c>
      <c r="B601" t="s">
        <v>1832</v>
      </c>
      <c r="C601" s="25" t="s">
        <v>1833</v>
      </c>
      <c r="D601" s="29" t="s">
        <v>2089</v>
      </c>
      <c r="E601" s="29">
        <v>3</v>
      </c>
      <c r="F601" t="s">
        <v>1862</v>
      </c>
      <c r="G601" s="29">
        <v>118</v>
      </c>
      <c r="H601" s="28"/>
      <c r="I601" s="28"/>
      <c r="J601" s="28"/>
    </row>
    <row r="602" spans="1:10" x14ac:dyDescent="0.2">
      <c r="A602" t="s">
        <v>1831</v>
      </c>
      <c r="B602" t="s">
        <v>1832</v>
      </c>
      <c r="C602" s="25" t="s">
        <v>1833</v>
      </c>
      <c r="D602" s="29" t="s">
        <v>2090</v>
      </c>
      <c r="E602" s="29">
        <v>3</v>
      </c>
      <c r="F602" t="s">
        <v>1862</v>
      </c>
      <c r="G602" s="29">
        <v>118</v>
      </c>
      <c r="H602" s="28"/>
      <c r="I602" s="28"/>
      <c r="J602" s="28"/>
    </row>
    <row r="603" spans="1:10" x14ac:dyDescent="0.2">
      <c r="A603" t="s">
        <v>1831</v>
      </c>
      <c r="B603" t="s">
        <v>1832</v>
      </c>
      <c r="C603" s="25" t="s">
        <v>1833</v>
      </c>
      <c r="D603" s="29" t="s">
        <v>2091</v>
      </c>
      <c r="E603" s="29">
        <v>3</v>
      </c>
      <c r="F603" t="s">
        <v>1862</v>
      </c>
      <c r="G603" s="29">
        <v>118</v>
      </c>
      <c r="H603" s="28"/>
      <c r="I603" s="28"/>
      <c r="J603" s="28"/>
    </row>
    <row r="604" spans="1:10" x14ac:dyDescent="0.2">
      <c r="A604" t="s">
        <v>1831</v>
      </c>
      <c r="B604" t="s">
        <v>1832</v>
      </c>
      <c r="C604" s="25" t="s">
        <v>1833</v>
      </c>
      <c r="D604" s="29">
        <v>330</v>
      </c>
      <c r="E604" s="29">
        <v>3</v>
      </c>
      <c r="F604" t="s">
        <v>1842</v>
      </c>
      <c r="G604" s="29">
        <v>797</v>
      </c>
      <c r="H604" s="28"/>
      <c r="I604" s="28"/>
      <c r="J604" s="28"/>
    </row>
    <row r="605" spans="1:10" x14ac:dyDescent="0.2">
      <c r="A605" t="s">
        <v>1831</v>
      </c>
      <c r="B605" t="s">
        <v>1832</v>
      </c>
      <c r="C605" s="25" t="s">
        <v>1833</v>
      </c>
      <c r="D605" s="29">
        <v>331</v>
      </c>
      <c r="E605" s="29">
        <v>3</v>
      </c>
      <c r="F605" t="s">
        <v>1860</v>
      </c>
      <c r="G605" s="29">
        <v>373</v>
      </c>
      <c r="H605" s="28"/>
      <c r="I605" s="28"/>
      <c r="J605" s="28"/>
    </row>
    <row r="606" spans="1:10" x14ac:dyDescent="0.2">
      <c r="A606" t="s">
        <v>1831</v>
      </c>
      <c r="B606" t="s">
        <v>1832</v>
      </c>
      <c r="C606" s="25" t="s">
        <v>1833</v>
      </c>
      <c r="D606" s="29" t="s">
        <v>482</v>
      </c>
      <c r="E606" s="29">
        <v>3</v>
      </c>
      <c r="F606" t="s">
        <v>1862</v>
      </c>
      <c r="G606" s="29">
        <v>105</v>
      </c>
      <c r="H606" s="28"/>
      <c r="I606" s="28"/>
      <c r="J606" s="28"/>
    </row>
    <row r="607" spans="1:10" x14ac:dyDescent="0.2">
      <c r="A607" t="s">
        <v>1831</v>
      </c>
      <c r="B607" t="s">
        <v>1832</v>
      </c>
      <c r="C607" s="25" t="s">
        <v>1833</v>
      </c>
      <c r="D607" s="29" t="s">
        <v>483</v>
      </c>
      <c r="E607" s="29">
        <v>3</v>
      </c>
      <c r="F607" t="s">
        <v>1862</v>
      </c>
      <c r="G607" s="29">
        <v>105</v>
      </c>
      <c r="H607" s="28"/>
      <c r="I607" s="28"/>
      <c r="J607" s="28"/>
    </row>
    <row r="608" spans="1:10" x14ac:dyDescent="0.2">
      <c r="A608" t="s">
        <v>1831</v>
      </c>
      <c r="B608" t="s">
        <v>1832</v>
      </c>
      <c r="C608" s="25" t="s">
        <v>1833</v>
      </c>
      <c r="D608" s="29" t="s">
        <v>484</v>
      </c>
      <c r="E608" s="29">
        <v>3</v>
      </c>
      <c r="F608" t="s">
        <v>1841</v>
      </c>
      <c r="G608" s="29">
        <v>15</v>
      </c>
      <c r="H608" s="28"/>
      <c r="I608" s="28"/>
      <c r="J608" s="28"/>
    </row>
    <row r="609" spans="1:10" x14ac:dyDescent="0.2">
      <c r="A609" t="s">
        <v>1831</v>
      </c>
      <c r="B609" t="s">
        <v>1832</v>
      </c>
      <c r="C609" s="25" t="s">
        <v>1833</v>
      </c>
      <c r="D609" s="29" t="s">
        <v>485</v>
      </c>
      <c r="E609" s="29">
        <v>3</v>
      </c>
      <c r="F609" t="s">
        <v>1866</v>
      </c>
      <c r="G609" s="29">
        <v>49</v>
      </c>
      <c r="H609" s="28"/>
      <c r="I609" s="28"/>
      <c r="J609" s="28"/>
    </row>
    <row r="610" spans="1:10" x14ac:dyDescent="0.2">
      <c r="A610" t="s">
        <v>1831</v>
      </c>
      <c r="B610" t="s">
        <v>1832</v>
      </c>
      <c r="C610" s="25" t="s">
        <v>1833</v>
      </c>
      <c r="D610" s="29">
        <v>332</v>
      </c>
      <c r="E610" s="29">
        <v>3</v>
      </c>
      <c r="F610" t="s">
        <v>2092</v>
      </c>
      <c r="G610" s="29">
        <v>121</v>
      </c>
      <c r="H610" s="28"/>
      <c r="I610" s="28"/>
      <c r="J610" s="28"/>
    </row>
    <row r="611" spans="1:10" x14ac:dyDescent="0.2">
      <c r="A611" t="s">
        <v>1831</v>
      </c>
      <c r="B611" t="s">
        <v>1832</v>
      </c>
      <c r="C611" s="25" t="s">
        <v>1833</v>
      </c>
      <c r="D611" s="29">
        <v>333</v>
      </c>
      <c r="E611" s="29">
        <v>3</v>
      </c>
      <c r="F611" t="s">
        <v>1860</v>
      </c>
      <c r="G611" s="29">
        <v>376</v>
      </c>
      <c r="H611" s="28"/>
      <c r="I611" s="28"/>
      <c r="J611" s="28"/>
    </row>
    <row r="612" spans="1:10" x14ac:dyDescent="0.2">
      <c r="A612" t="s">
        <v>1831</v>
      </c>
      <c r="B612" t="s">
        <v>1832</v>
      </c>
      <c r="C612" s="25" t="s">
        <v>1833</v>
      </c>
      <c r="D612" s="29" t="s">
        <v>496</v>
      </c>
      <c r="E612" s="29">
        <v>3</v>
      </c>
      <c r="F612" t="s">
        <v>1862</v>
      </c>
      <c r="G612" s="29">
        <v>105</v>
      </c>
      <c r="H612" s="28"/>
      <c r="I612" s="28"/>
      <c r="J612" s="28"/>
    </row>
    <row r="613" spans="1:10" x14ac:dyDescent="0.2">
      <c r="A613" t="s">
        <v>1831</v>
      </c>
      <c r="B613" t="s">
        <v>1832</v>
      </c>
      <c r="C613" s="25" t="s">
        <v>1833</v>
      </c>
      <c r="D613" s="29" t="s">
        <v>497</v>
      </c>
      <c r="E613" s="29">
        <v>3</v>
      </c>
      <c r="F613" t="s">
        <v>1862</v>
      </c>
      <c r="G613" s="29">
        <v>105</v>
      </c>
      <c r="H613" s="28"/>
      <c r="I613" s="28"/>
      <c r="J613" s="28"/>
    </row>
    <row r="614" spans="1:10" x14ac:dyDescent="0.2">
      <c r="A614" t="s">
        <v>1831</v>
      </c>
      <c r="B614" t="s">
        <v>1832</v>
      </c>
      <c r="C614" s="25" t="s">
        <v>1833</v>
      </c>
      <c r="D614" s="29" t="s">
        <v>498</v>
      </c>
      <c r="E614" s="29">
        <v>3</v>
      </c>
      <c r="F614" t="s">
        <v>1841</v>
      </c>
      <c r="G614" s="29">
        <v>15</v>
      </c>
      <c r="H614" s="28"/>
      <c r="I614" s="28"/>
      <c r="J614" s="28"/>
    </row>
    <row r="615" spans="1:10" x14ac:dyDescent="0.2">
      <c r="A615" t="s">
        <v>1831</v>
      </c>
      <c r="B615" t="s">
        <v>1832</v>
      </c>
      <c r="C615" s="25" t="s">
        <v>1833</v>
      </c>
      <c r="D615" s="29" t="s">
        <v>499</v>
      </c>
      <c r="E615" s="29">
        <v>3</v>
      </c>
      <c r="F615" t="s">
        <v>1866</v>
      </c>
      <c r="G615" s="29">
        <v>49</v>
      </c>
      <c r="H615" s="28"/>
      <c r="I615" s="28"/>
      <c r="J615" s="28"/>
    </row>
    <row r="616" spans="1:10" x14ac:dyDescent="0.2">
      <c r="A616" t="s">
        <v>1831</v>
      </c>
      <c r="B616" t="s">
        <v>1832</v>
      </c>
      <c r="C616" s="25" t="s">
        <v>1833</v>
      </c>
      <c r="D616" s="29">
        <v>334</v>
      </c>
      <c r="E616" s="29">
        <v>3</v>
      </c>
      <c r="F616" t="s">
        <v>2093</v>
      </c>
      <c r="G616" s="29">
        <v>161</v>
      </c>
      <c r="H616" s="28"/>
      <c r="I616" s="28"/>
      <c r="J616" s="28"/>
    </row>
    <row r="617" spans="1:10" x14ac:dyDescent="0.2">
      <c r="A617" t="s">
        <v>1831</v>
      </c>
      <c r="B617" t="s">
        <v>1832</v>
      </c>
      <c r="C617" s="25" t="s">
        <v>1833</v>
      </c>
      <c r="D617" s="29">
        <v>335</v>
      </c>
      <c r="E617" s="29">
        <v>3</v>
      </c>
      <c r="F617" t="s">
        <v>1860</v>
      </c>
      <c r="G617" s="29">
        <v>396</v>
      </c>
      <c r="H617" s="28"/>
      <c r="I617" s="28"/>
      <c r="J617" s="28"/>
    </row>
    <row r="618" spans="1:10" x14ac:dyDescent="0.2">
      <c r="A618" t="s">
        <v>1831</v>
      </c>
      <c r="B618" t="s">
        <v>1832</v>
      </c>
      <c r="C618" s="25" t="s">
        <v>1833</v>
      </c>
      <c r="D618" s="29" t="s">
        <v>510</v>
      </c>
      <c r="E618" s="29">
        <v>3</v>
      </c>
      <c r="F618" t="s">
        <v>1862</v>
      </c>
      <c r="G618" s="29">
        <v>141</v>
      </c>
      <c r="H618" s="28"/>
      <c r="I618" s="28"/>
      <c r="J618" s="28"/>
    </row>
    <row r="619" spans="1:10" x14ac:dyDescent="0.2">
      <c r="A619" t="s">
        <v>1831</v>
      </c>
      <c r="B619" t="s">
        <v>1832</v>
      </c>
      <c r="C619" s="25" t="s">
        <v>1833</v>
      </c>
      <c r="D619" s="29" t="s">
        <v>511</v>
      </c>
      <c r="E619" s="29">
        <v>3</v>
      </c>
      <c r="F619" t="s">
        <v>1862</v>
      </c>
      <c r="G619" s="29">
        <v>141</v>
      </c>
      <c r="H619" s="28"/>
      <c r="I619" s="28"/>
      <c r="J619" s="28"/>
    </row>
    <row r="620" spans="1:10" x14ac:dyDescent="0.2">
      <c r="A620" t="s">
        <v>1831</v>
      </c>
      <c r="B620" t="s">
        <v>1832</v>
      </c>
      <c r="C620" s="25" t="s">
        <v>1833</v>
      </c>
      <c r="D620" s="29" t="s">
        <v>512</v>
      </c>
      <c r="E620" s="29">
        <v>3</v>
      </c>
      <c r="F620" t="s">
        <v>1841</v>
      </c>
      <c r="G620" s="29">
        <v>15</v>
      </c>
      <c r="H620" s="28"/>
      <c r="I620" s="28"/>
      <c r="J620" s="28"/>
    </row>
    <row r="621" spans="1:10" x14ac:dyDescent="0.2">
      <c r="A621" t="s">
        <v>1831</v>
      </c>
      <c r="B621" t="s">
        <v>1832</v>
      </c>
      <c r="C621" s="25" t="s">
        <v>1833</v>
      </c>
      <c r="D621" s="29" t="s">
        <v>2094</v>
      </c>
      <c r="E621" s="29">
        <v>3</v>
      </c>
      <c r="F621" t="s">
        <v>1866</v>
      </c>
      <c r="G621" s="29">
        <v>49</v>
      </c>
      <c r="H621" s="28"/>
      <c r="I621" s="28"/>
      <c r="J621" s="28"/>
    </row>
    <row r="622" spans="1:10" x14ac:dyDescent="0.2">
      <c r="A622" t="s">
        <v>1831</v>
      </c>
      <c r="B622" t="s">
        <v>1832</v>
      </c>
      <c r="C622" s="25" t="s">
        <v>1833</v>
      </c>
      <c r="D622" s="29">
        <v>336</v>
      </c>
      <c r="E622" s="29">
        <v>3</v>
      </c>
      <c r="F622" t="s">
        <v>1860</v>
      </c>
      <c r="G622" s="29">
        <v>376</v>
      </c>
      <c r="H622" s="28"/>
      <c r="I622" s="28"/>
      <c r="J622" s="28"/>
    </row>
    <row r="623" spans="1:10" x14ac:dyDescent="0.2">
      <c r="A623" t="s">
        <v>1831</v>
      </c>
      <c r="B623" t="s">
        <v>1832</v>
      </c>
      <c r="C623" s="25" t="s">
        <v>1833</v>
      </c>
      <c r="D623" s="29" t="s">
        <v>2095</v>
      </c>
      <c r="E623" s="29">
        <v>3</v>
      </c>
      <c r="F623" t="s">
        <v>1862</v>
      </c>
      <c r="G623" s="29">
        <v>105</v>
      </c>
      <c r="H623" s="28"/>
      <c r="I623" s="28"/>
      <c r="J623" s="28"/>
    </row>
    <row r="624" spans="1:10" x14ac:dyDescent="0.2">
      <c r="A624" t="s">
        <v>1831</v>
      </c>
      <c r="B624" t="s">
        <v>1832</v>
      </c>
      <c r="C624" s="25" t="s">
        <v>1833</v>
      </c>
      <c r="D624" s="29" t="s">
        <v>2096</v>
      </c>
      <c r="E624" s="29">
        <v>3</v>
      </c>
      <c r="F624" t="s">
        <v>1862</v>
      </c>
      <c r="G624" s="29">
        <v>105</v>
      </c>
      <c r="H624" s="28"/>
      <c r="I624" s="28"/>
      <c r="J624" s="28"/>
    </row>
    <row r="625" spans="1:10" x14ac:dyDescent="0.2">
      <c r="A625" t="s">
        <v>1831</v>
      </c>
      <c r="B625" t="s">
        <v>1832</v>
      </c>
      <c r="C625" s="25" t="s">
        <v>1833</v>
      </c>
      <c r="D625" s="29" t="s">
        <v>2097</v>
      </c>
      <c r="E625" s="29">
        <v>3</v>
      </c>
      <c r="F625" t="s">
        <v>1841</v>
      </c>
      <c r="G625" s="29">
        <v>15</v>
      </c>
      <c r="H625" s="28"/>
      <c r="I625" s="28"/>
      <c r="J625" s="28"/>
    </row>
    <row r="626" spans="1:10" x14ac:dyDescent="0.2">
      <c r="A626" t="s">
        <v>1831</v>
      </c>
      <c r="B626" t="s">
        <v>1832</v>
      </c>
      <c r="C626" s="25" t="s">
        <v>1833</v>
      </c>
      <c r="D626" s="29" t="s">
        <v>2098</v>
      </c>
      <c r="E626" s="29">
        <v>3</v>
      </c>
      <c r="F626" t="s">
        <v>1866</v>
      </c>
      <c r="G626" s="29">
        <v>49</v>
      </c>
      <c r="H626" s="28"/>
      <c r="I626" s="28"/>
      <c r="J626" s="28"/>
    </row>
    <row r="627" spans="1:10" x14ac:dyDescent="0.2">
      <c r="A627" t="s">
        <v>1831</v>
      </c>
      <c r="B627" t="s">
        <v>1832</v>
      </c>
      <c r="C627" s="25" t="s">
        <v>1833</v>
      </c>
      <c r="D627" s="29">
        <v>337</v>
      </c>
      <c r="E627" s="29">
        <v>3</v>
      </c>
      <c r="F627" t="s">
        <v>1860</v>
      </c>
      <c r="G627" s="29">
        <v>375</v>
      </c>
      <c r="H627" s="28"/>
      <c r="I627" s="28"/>
      <c r="J627" s="28"/>
    </row>
    <row r="628" spans="1:10" x14ac:dyDescent="0.2">
      <c r="A628" t="s">
        <v>1831</v>
      </c>
      <c r="B628" t="s">
        <v>1832</v>
      </c>
      <c r="C628" s="25" t="s">
        <v>1833</v>
      </c>
      <c r="D628" s="29" t="s">
        <v>2099</v>
      </c>
      <c r="E628" s="29">
        <v>3</v>
      </c>
      <c r="F628" t="s">
        <v>1862</v>
      </c>
      <c r="G628" s="29">
        <v>105</v>
      </c>
      <c r="H628" s="28"/>
      <c r="I628" s="28"/>
      <c r="J628" s="28"/>
    </row>
    <row r="629" spans="1:10" x14ac:dyDescent="0.2">
      <c r="A629" t="s">
        <v>1831</v>
      </c>
      <c r="B629" t="s">
        <v>1832</v>
      </c>
      <c r="C629" s="25" t="s">
        <v>1833</v>
      </c>
      <c r="D629" s="29" t="s">
        <v>2100</v>
      </c>
      <c r="E629" s="29">
        <v>3</v>
      </c>
      <c r="F629" t="s">
        <v>1862</v>
      </c>
      <c r="G629" s="29">
        <v>104</v>
      </c>
      <c r="H629" s="28"/>
      <c r="I629" s="28"/>
      <c r="J629" s="28"/>
    </row>
    <row r="630" spans="1:10" x14ac:dyDescent="0.2">
      <c r="A630" t="s">
        <v>1831</v>
      </c>
      <c r="B630" t="s">
        <v>1832</v>
      </c>
      <c r="C630" s="25" t="s">
        <v>1833</v>
      </c>
      <c r="D630" s="29" t="s">
        <v>2101</v>
      </c>
      <c r="E630" s="29">
        <v>3</v>
      </c>
      <c r="F630" t="s">
        <v>1841</v>
      </c>
      <c r="G630" s="29">
        <v>15</v>
      </c>
      <c r="H630" s="28"/>
      <c r="I630" s="28"/>
      <c r="J630" s="28"/>
    </row>
    <row r="631" spans="1:10" x14ac:dyDescent="0.2">
      <c r="A631" t="s">
        <v>1831</v>
      </c>
      <c r="B631" t="s">
        <v>1832</v>
      </c>
      <c r="C631" s="25" t="s">
        <v>1833</v>
      </c>
      <c r="D631" s="29" t="s">
        <v>2102</v>
      </c>
      <c r="E631" s="29">
        <v>3</v>
      </c>
      <c r="F631" t="s">
        <v>1866</v>
      </c>
      <c r="G631" s="29">
        <v>49</v>
      </c>
      <c r="H631" s="28"/>
      <c r="I631" s="28"/>
      <c r="J631" s="28"/>
    </row>
    <row r="632" spans="1:10" x14ac:dyDescent="0.2">
      <c r="A632" t="s">
        <v>1831</v>
      </c>
      <c r="B632" t="s">
        <v>1832</v>
      </c>
      <c r="C632" s="25" t="s">
        <v>1833</v>
      </c>
      <c r="D632" s="29">
        <v>338</v>
      </c>
      <c r="E632" s="29">
        <v>3</v>
      </c>
      <c r="F632" t="s">
        <v>1860</v>
      </c>
      <c r="G632" s="29">
        <v>396</v>
      </c>
      <c r="H632" s="28"/>
      <c r="I632" s="28"/>
      <c r="J632" s="28"/>
    </row>
    <row r="633" spans="1:10" x14ac:dyDescent="0.2">
      <c r="A633" t="s">
        <v>1831</v>
      </c>
      <c r="B633" t="s">
        <v>1832</v>
      </c>
      <c r="C633" s="25" t="s">
        <v>1833</v>
      </c>
      <c r="D633" s="29" t="s">
        <v>2103</v>
      </c>
      <c r="E633" s="29">
        <v>3</v>
      </c>
      <c r="F633" t="s">
        <v>1862</v>
      </c>
      <c r="G633" s="29">
        <v>141</v>
      </c>
      <c r="H633" s="28"/>
      <c r="I633" s="28"/>
      <c r="J633" s="28"/>
    </row>
    <row r="634" spans="1:10" x14ac:dyDescent="0.2">
      <c r="A634" t="s">
        <v>1831</v>
      </c>
      <c r="B634" t="s">
        <v>1832</v>
      </c>
      <c r="C634" s="25" t="s">
        <v>1833</v>
      </c>
      <c r="D634" s="29" t="s">
        <v>2104</v>
      </c>
      <c r="E634" s="29">
        <v>3</v>
      </c>
      <c r="F634" t="s">
        <v>1862</v>
      </c>
      <c r="G634" s="29">
        <v>141</v>
      </c>
      <c r="H634" s="28"/>
      <c r="I634" s="28"/>
      <c r="J634" s="28"/>
    </row>
    <row r="635" spans="1:10" x14ac:dyDescent="0.2">
      <c r="A635" t="s">
        <v>1831</v>
      </c>
      <c r="B635" t="s">
        <v>1832</v>
      </c>
      <c r="C635" s="25" t="s">
        <v>1833</v>
      </c>
      <c r="D635" s="29" t="s">
        <v>2105</v>
      </c>
      <c r="E635" s="29">
        <v>3</v>
      </c>
      <c r="F635" t="s">
        <v>1841</v>
      </c>
      <c r="G635" s="29">
        <v>15</v>
      </c>
      <c r="H635" s="28"/>
      <c r="I635" s="28"/>
      <c r="J635" s="28"/>
    </row>
    <row r="636" spans="1:10" x14ac:dyDescent="0.2">
      <c r="A636" t="s">
        <v>1831</v>
      </c>
      <c r="B636" t="s">
        <v>1832</v>
      </c>
      <c r="C636" s="25" t="s">
        <v>1833</v>
      </c>
      <c r="D636" s="29" t="s">
        <v>2106</v>
      </c>
      <c r="E636" s="29">
        <v>3</v>
      </c>
      <c r="F636" t="s">
        <v>1866</v>
      </c>
      <c r="G636" s="29">
        <v>49</v>
      </c>
      <c r="H636" s="28"/>
      <c r="I636" s="28"/>
      <c r="J636" s="28"/>
    </row>
    <row r="637" spans="1:10" x14ac:dyDescent="0.2">
      <c r="A637" t="s">
        <v>1831</v>
      </c>
      <c r="B637" t="s">
        <v>1832</v>
      </c>
      <c r="C637" s="25" t="s">
        <v>1833</v>
      </c>
      <c r="D637" s="29">
        <v>339</v>
      </c>
      <c r="E637" s="29">
        <v>3</v>
      </c>
      <c r="F637" t="s">
        <v>1860</v>
      </c>
      <c r="G637" s="29">
        <v>374</v>
      </c>
      <c r="H637" s="28"/>
      <c r="I637" s="28"/>
      <c r="J637" s="28"/>
    </row>
    <row r="638" spans="1:10" x14ac:dyDescent="0.2">
      <c r="A638" t="s">
        <v>1831</v>
      </c>
      <c r="B638" t="s">
        <v>1832</v>
      </c>
      <c r="C638" s="25" t="s">
        <v>1833</v>
      </c>
      <c r="D638" s="29" t="s">
        <v>514</v>
      </c>
      <c r="E638" s="29">
        <v>3</v>
      </c>
      <c r="F638" t="s">
        <v>1862</v>
      </c>
      <c r="G638" s="29">
        <v>105</v>
      </c>
      <c r="H638" s="28"/>
      <c r="I638" s="28"/>
      <c r="J638" s="28"/>
    </row>
    <row r="639" spans="1:10" x14ac:dyDescent="0.2">
      <c r="A639" t="s">
        <v>1831</v>
      </c>
      <c r="B639" t="s">
        <v>1832</v>
      </c>
      <c r="C639" s="25" t="s">
        <v>1833</v>
      </c>
      <c r="D639" s="29" t="s">
        <v>515</v>
      </c>
      <c r="E639" s="29">
        <v>3</v>
      </c>
      <c r="F639" t="s">
        <v>1862</v>
      </c>
      <c r="G639" s="29">
        <v>105</v>
      </c>
      <c r="H639" s="28"/>
      <c r="I639" s="28"/>
      <c r="J639" s="28"/>
    </row>
    <row r="640" spans="1:10" x14ac:dyDescent="0.2">
      <c r="A640" t="s">
        <v>1831</v>
      </c>
      <c r="B640" t="s">
        <v>1832</v>
      </c>
      <c r="C640" s="25" t="s">
        <v>1833</v>
      </c>
      <c r="D640" s="29" t="s">
        <v>516</v>
      </c>
      <c r="E640" s="29">
        <v>3</v>
      </c>
      <c r="F640" t="s">
        <v>1841</v>
      </c>
      <c r="G640" s="29">
        <v>15</v>
      </c>
      <c r="H640" s="28"/>
      <c r="I640" s="28"/>
      <c r="J640" s="28"/>
    </row>
    <row r="641" spans="1:10" x14ac:dyDescent="0.2">
      <c r="A641" t="s">
        <v>1831</v>
      </c>
      <c r="B641" t="s">
        <v>1832</v>
      </c>
      <c r="C641" s="25" t="s">
        <v>1833</v>
      </c>
      <c r="D641" s="29" t="s">
        <v>517</v>
      </c>
      <c r="E641" s="29">
        <v>3</v>
      </c>
      <c r="F641" t="s">
        <v>1866</v>
      </c>
      <c r="G641" s="29">
        <v>49</v>
      </c>
      <c r="H641" s="28"/>
      <c r="I641" s="28"/>
      <c r="J641" s="28"/>
    </row>
    <row r="642" spans="1:10" x14ac:dyDescent="0.2">
      <c r="A642" t="s">
        <v>1831</v>
      </c>
      <c r="B642" t="s">
        <v>1832</v>
      </c>
      <c r="C642" s="25" t="s">
        <v>1833</v>
      </c>
      <c r="D642" s="29">
        <v>340</v>
      </c>
      <c r="E642" s="29">
        <v>3</v>
      </c>
      <c r="F642" t="s">
        <v>1860</v>
      </c>
      <c r="G642" s="29">
        <v>375</v>
      </c>
      <c r="H642" s="28"/>
      <c r="I642" s="28"/>
      <c r="J642" s="28"/>
    </row>
    <row r="643" spans="1:10" x14ac:dyDescent="0.2">
      <c r="A643" t="s">
        <v>1831</v>
      </c>
      <c r="B643" t="s">
        <v>1832</v>
      </c>
      <c r="C643" s="25" t="s">
        <v>1833</v>
      </c>
      <c r="D643" s="29" t="s">
        <v>2107</v>
      </c>
      <c r="E643" s="29">
        <v>3</v>
      </c>
      <c r="F643" t="s">
        <v>1862</v>
      </c>
      <c r="G643" s="29">
        <v>105</v>
      </c>
      <c r="H643" s="28"/>
      <c r="I643" s="28"/>
      <c r="J643" s="28"/>
    </row>
    <row r="644" spans="1:10" x14ac:dyDescent="0.2">
      <c r="A644" t="s">
        <v>1831</v>
      </c>
      <c r="B644" t="s">
        <v>1832</v>
      </c>
      <c r="C644" s="25" t="s">
        <v>1833</v>
      </c>
      <c r="D644" s="29" t="s">
        <v>2108</v>
      </c>
      <c r="E644" s="29">
        <v>3</v>
      </c>
      <c r="F644" t="s">
        <v>1862</v>
      </c>
      <c r="G644" s="29">
        <v>104</v>
      </c>
      <c r="H644" s="28"/>
      <c r="I644" s="28"/>
      <c r="J644" s="28"/>
    </row>
    <row r="645" spans="1:10" x14ac:dyDescent="0.2">
      <c r="A645" t="s">
        <v>1831</v>
      </c>
      <c r="B645" t="s">
        <v>1832</v>
      </c>
      <c r="C645" s="25" t="s">
        <v>1833</v>
      </c>
      <c r="D645" s="29" t="s">
        <v>2109</v>
      </c>
      <c r="E645" s="29">
        <v>3</v>
      </c>
      <c r="F645" t="s">
        <v>1841</v>
      </c>
      <c r="G645" s="29">
        <v>15</v>
      </c>
      <c r="H645" s="28"/>
      <c r="I645" s="28"/>
      <c r="J645" s="28"/>
    </row>
    <row r="646" spans="1:10" x14ac:dyDescent="0.2">
      <c r="A646" t="s">
        <v>1831</v>
      </c>
      <c r="B646" t="s">
        <v>1832</v>
      </c>
      <c r="C646" s="25" t="s">
        <v>1833</v>
      </c>
      <c r="D646" s="29" t="s">
        <v>2110</v>
      </c>
      <c r="E646" s="29">
        <v>3</v>
      </c>
      <c r="F646" t="s">
        <v>1866</v>
      </c>
      <c r="G646" s="29">
        <v>49</v>
      </c>
      <c r="H646" s="28"/>
      <c r="I646" s="28"/>
      <c r="J646" s="28"/>
    </row>
    <row r="647" spans="1:10" x14ac:dyDescent="0.2">
      <c r="A647" t="s">
        <v>1831</v>
      </c>
      <c r="B647" t="s">
        <v>1832</v>
      </c>
      <c r="C647" s="25" t="s">
        <v>1833</v>
      </c>
      <c r="D647" s="29">
        <v>341</v>
      </c>
      <c r="E647" s="29">
        <v>3</v>
      </c>
      <c r="F647" t="s">
        <v>1860</v>
      </c>
      <c r="G647" s="29">
        <v>375</v>
      </c>
      <c r="H647" s="28"/>
      <c r="I647" s="28"/>
      <c r="J647" s="28"/>
    </row>
    <row r="648" spans="1:10" x14ac:dyDescent="0.2">
      <c r="A648" t="s">
        <v>1831</v>
      </c>
      <c r="B648" t="s">
        <v>1832</v>
      </c>
      <c r="C648" s="25" t="s">
        <v>1833</v>
      </c>
      <c r="D648" s="29" t="s">
        <v>521</v>
      </c>
      <c r="E648" s="29">
        <v>3</v>
      </c>
      <c r="F648" t="s">
        <v>1862</v>
      </c>
      <c r="G648" s="29">
        <v>105</v>
      </c>
      <c r="H648" s="28"/>
      <c r="I648" s="28"/>
      <c r="J648" s="28"/>
    </row>
    <row r="649" spans="1:10" x14ac:dyDescent="0.2">
      <c r="A649" t="s">
        <v>1831</v>
      </c>
      <c r="B649" t="s">
        <v>1832</v>
      </c>
      <c r="C649" s="25" t="s">
        <v>1833</v>
      </c>
      <c r="D649" s="29" t="s">
        <v>522</v>
      </c>
      <c r="E649" s="29">
        <v>3</v>
      </c>
      <c r="F649" t="s">
        <v>1862</v>
      </c>
      <c r="G649" s="29">
        <v>105</v>
      </c>
      <c r="H649" s="28"/>
      <c r="I649" s="28"/>
      <c r="J649" s="28"/>
    </row>
    <row r="650" spans="1:10" x14ac:dyDescent="0.2">
      <c r="A650" t="s">
        <v>1831</v>
      </c>
      <c r="B650" t="s">
        <v>1832</v>
      </c>
      <c r="C650" s="25" t="s">
        <v>1833</v>
      </c>
      <c r="D650" s="29" t="s">
        <v>523</v>
      </c>
      <c r="E650" s="29">
        <v>3</v>
      </c>
      <c r="F650" t="s">
        <v>1841</v>
      </c>
      <c r="G650" s="29">
        <v>15</v>
      </c>
      <c r="H650" s="28"/>
      <c r="I650" s="28"/>
      <c r="J650" s="28"/>
    </row>
    <row r="651" spans="1:10" x14ac:dyDescent="0.2">
      <c r="A651" t="s">
        <v>1831</v>
      </c>
      <c r="B651" t="s">
        <v>1832</v>
      </c>
      <c r="C651" s="25" t="s">
        <v>1833</v>
      </c>
      <c r="D651" s="29" t="s">
        <v>524</v>
      </c>
      <c r="E651" s="29">
        <v>3</v>
      </c>
      <c r="F651" t="s">
        <v>1866</v>
      </c>
      <c r="G651" s="29">
        <v>49</v>
      </c>
      <c r="H651" s="28"/>
      <c r="I651" s="28"/>
      <c r="J651" s="28"/>
    </row>
    <row r="652" spans="1:10" x14ac:dyDescent="0.2">
      <c r="A652" t="s">
        <v>1831</v>
      </c>
      <c r="B652" t="s">
        <v>1832</v>
      </c>
      <c r="C652" s="25" t="s">
        <v>1833</v>
      </c>
      <c r="D652" s="29">
        <v>342</v>
      </c>
      <c r="E652" s="29">
        <v>3</v>
      </c>
      <c r="F652" t="s">
        <v>1860</v>
      </c>
      <c r="G652" s="29">
        <v>374</v>
      </c>
      <c r="H652" s="28"/>
      <c r="I652" s="28"/>
      <c r="J652" s="28"/>
    </row>
    <row r="653" spans="1:10" x14ac:dyDescent="0.2">
      <c r="A653" t="s">
        <v>1831</v>
      </c>
      <c r="B653" t="s">
        <v>1832</v>
      </c>
      <c r="C653" s="25" t="s">
        <v>1833</v>
      </c>
      <c r="D653" s="29" t="s">
        <v>528</v>
      </c>
      <c r="E653" s="29">
        <v>3</v>
      </c>
      <c r="F653" t="s">
        <v>1862</v>
      </c>
      <c r="G653" s="29">
        <v>105</v>
      </c>
      <c r="H653" s="28"/>
      <c r="I653" s="28"/>
      <c r="J653" s="28"/>
    </row>
    <row r="654" spans="1:10" x14ac:dyDescent="0.2">
      <c r="A654" t="s">
        <v>1831</v>
      </c>
      <c r="B654" t="s">
        <v>1832</v>
      </c>
      <c r="C654" s="25" t="s">
        <v>1833</v>
      </c>
      <c r="D654" s="29" t="s">
        <v>529</v>
      </c>
      <c r="E654" s="29">
        <v>3</v>
      </c>
      <c r="F654" t="s">
        <v>1862</v>
      </c>
      <c r="G654" s="29">
        <v>105</v>
      </c>
      <c r="H654" s="28"/>
      <c r="I654" s="28"/>
      <c r="J654" s="28"/>
    </row>
    <row r="655" spans="1:10" x14ac:dyDescent="0.2">
      <c r="A655" t="s">
        <v>1831</v>
      </c>
      <c r="B655" t="s">
        <v>1832</v>
      </c>
      <c r="C655" s="25" t="s">
        <v>1833</v>
      </c>
      <c r="D655" s="29" t="s">
        <v>530</v>
      </c>
      <c r="E655" s="29">
        <v>3</v>
      </c>
      <c r="F655" t="s">
        <v>1841</v>
      </c>
      <c r="G655" s="29">
        <v>15</v>
      </c>
      <c r="H655" s="28"/>
      <c r="I655" s="28"/>
      <c r="J655" s="28"/>
    </row>
    <row r="656" spans="1:10" x14ac:dyDescent="0.2">
      <c r="A656" t="s">
        <v>1831</v>
      </c>
      <c r="B656" t="s">
        <v>1832</v>
      </c>
      <c r="C656" s="25" t="s">
        <v>1833</v>
      </c>
      <c r="D656" s="29" t="s">
        <v>531</v>
      </c>
      <c r="E656" s="29">
        <v>3</v>
      </c>
      <c r="F656" t="s">
        <v>1866</v>
      </c>
      <c r="G656" s="29">
        <v>49</v>
      </c>
      <c r="H656" s="28"/>
      <c r="I656" s="28"/>
      <c r="J656" s="28"/>
    </row>
    <row r="657" spans="1:10" x14ac:dyDescent="0.2">
      <c r="A657" t="s">
        <v>1831</v>
      </c>
      <c r="B657" t="s">
        <v>1832</v>
      </c>
      <c r="C657" s="25" t="s">
        <v>1833</v>
      </c>
      <c r="D657" s="29">
        <v>343</v>
      </c>
      <c r="E657" s="29">
        <v>3</v>
      </c>
      <c r="F657" t="s">
        <v>1860</v>
      </c>
      <c r="G657" s="29">
        <v>374</v>
      </c>
      <c r="H657" s="28"/>
      <c r="I657" s="28"/>
      <c r="J657" s="28"/>
    </row>
    <row r="658" spans="1:10" x14ac:dyDescent="0.2">
      <c r="A658" t="s">
        <v>1831</v>
      </c>
      <c r="B658" t="s">
        <v>1832</v>
      </c>
      <c r="C658" s="25" t="s">
        <v>1833</v>
      </c>
      <c r="D658" s="29" t="s">
        <v>535</v>
      </c>
      <c r="E658" s="29">
        <v>3</v>
      </c>
      <c r="F658" t="s">
        <v>1862</v>
      </c>
      <c r="G658" s="29">
        <v>105</v>
      </c>
      <c r="H658" s="28"/>
      <c r="I658" s="28"/>
      <c r="J658" s="28"/>
    </row>
    <row r="659" spans="1:10" x14ac:dyDescent="0.2">
      <c r="A659" t="s">
        <v>1831</v>
      </c>
      <c r="B659" t="s">
        <v>1832</v>
      </c>
      <c r="C659" s="25" t="s">
        <v>1833</v>
      </c>
      <c r="D659" s="29" t="s">
        <v>536</v>
      </c>
      <c r="E659" s="29">
        <v>3</v>
      </c>
      <c r="F659" t="s">
        <v>1862</v>
      </c>
      <c r="G659" s="29">
        <v>105</v>
      </c>
      <c r="H659" s="28"/>
      <c r="I659" s="28"/>
      <c r="J659" s="28"/>
    </row>
    <row r="660" spans="1:10" x14ac:dyDescent="0.2">
      <c r="A660" t="s">
        <v>1831</v>
      </c>
      <c r="B660" t="s">
        <v>1832</v>
      </c>
      <c r="C660" s="25" t="s">
        <v>1833</v>
      </c>
      <c r="D660" s="29" t="s">
        <v>537</v>
      </c>
      <c r="E660" s="29">
        <v>3</v>
      </c>
      <c r="F660" t="s">
        <v>1841</v>
      </c>
      <c r="G660" s="29">
        <v>15</v>
      </c>
      <c r="H660" s="28"/>
      <c r="I660" s="28"/>
      <c r="J660" s="28"/>
    </row>
    <row r="661" spans="1:10" x14ac:dyDescent="0.2">
      <c r="A661" t="s">
        <v>1831</v>
      </c>
      <c r="B661" t="s">
        <v>1832</v>
      </c>
      <c r="C661" s="25" t="s">
        <v>1833</v>
      </c>
      <c r="D661" s="29" t="s">
        <v>2111</v>
      </c>
      <c r="E661" s="29">
        <v>3</v>
      </c>
      <c r="F661" t="s">
        <v>1866</v>
      </c>
      <c r="G661" s="29">
        <v>49</v>
      </c>
      <c r="H661" s="28"/>
      <c r="I661" s="28"/>
      <c r="J661" s="28"/>
    </row>
    <row r="662" spans="1:10" x14ac:dyDescent="0.2">
      <c r="A662" t="s">
        <v>1831</v>
      </c>
      <c r="B662" t="s">
        <v>1832</v>
      </c>
      <c r="C662" s="25" t="s">
        <v>1833</v>
      </c>
      <c r="D662" s="29">
        <v>344</v>
      </c>
      <c r="E662" s="29">
        <v>3</v>
      </c>
      <c r="F662" t="s">
        <v>1860</v>
      </c>
      <c r="G662" s="29">
        <v>375</v>
      </c>
      <c r="H662" s="28"/>
      <c r="I662" s="28"/>
      <c r="J662" s="28"/>
    </row>
    <row r="663" spans="1:10" x14ac:dyDescent="0.2">
      <c r="A663" t="s">
        <v>1831</v>
      </c>
      <c r="B663" t="s">
        <v>1832</v>
      </c>
      <c r="C663" s="25" t="s">
        <v>1833</v>
      </c>
      <c r="D663" s="29" t="s">
        <v>539</v>
      </c>
      <c r="E663" s="29">
        <v>3</v>
      </c>
      <c r="F663" t="s">
        <v>1862</v>
      </c>
      <c r="G663" s="29">
        <v>105</v>
      </c>
      <c r="H663" s="28"/>
      <c r="I663" s="28"/>
      <c r="J663" s="28"/>
    </row>
    <row r="664" spans="1:10" x14ac:dyDescent="0.2">
      <c r="A664" t="s">
        <v>1831</v>
      </c>
      <c r="B664" t="s">
        <v>1832</v>
      </c>
      <c r="C664" s="25" t="s">
        <v>1833</v>
      </c>
      <c r="D664" s="29" t="s">
        <v>540</v>
      </c>
      <c r="E664" s="29">
        <v>3</v>
      </c>
      <c r="F664" t="s">
        <v>1862</v>
      </c>
      <c r="G664" s="29">
        <v>104</v>
      </c>
      <c r="H664" s="28"/>
      <c r="I664" s="28"/>
      <c r="J664" s="28"/>
    </row>
    <row r="665" spans="1:10" x14ac:dyDescent="0.2">
      <c r="A665" t="s">
        <v>1831</v>
      </c>
      <c r="B665" t="s">
        <v>1832</v>
      </c>
      <c r="C665" s="25" t="s">
        <v>1833</v>
      </c>
      <c r="D665" s="29" t="s">
        <v>541</v>
      </c>
      <c r="E665" s="29">
        <v>3</v>
      </c>
      <c r="F665" t="s">
        <v>1864</v>
      </c>
      <c r="G665" s="29">
        <v>15</v>
      </c>
      <c r="H665" s="28"/>
      <c r="I665" s="28"/>
      <c r="J665" s="28"/>
    </row>
    <row r="666" spans="1:10" x14ac:dyDescent="0.2">
      <c r="A666" t="s">
        <v>1831</v>
      </c>
      <c r="B666" t="s">
        <v>1832</v>
      </c>
      <c r="C666" s="25" t="s">
        <v>1833</v>
      </c>
      <c r="D666" s="29" t="s">
        <v>2112</v>
      </c>
      <c r="E666" s="29">
        <v>3</v>
      </c>
      <c r="F666" t="s">
        <v>1866</v>
      </c>
      <c r="G666" s="29">
        <v>49</v>
      </c>
      <c r="H666" s="28"/>
      <c r="I666" s="28"/>
      <c r="J666" s="28"/>
    </row>
    <row r="667" spans="1:10" x14ac:dyDescent="0.2">
      <c r="A667" t="s">
        <v>1831</v>
      </c>
      <c r="B667" t="s">
        <v>1832</v>
      </c>
      <c r="C667" s="25" t="s">
        <v>1833</v>
      </c>
      <c r="D667" s="29">
        <v>345</v>
      </c>
      <c r="E667" s="29">
        <v>3</v>
      </c>
      <c r="F667" t="s">
        <v>1860</v>
      </c>
      <c r="G667" s="29">
        <v>527</v>
      </c>
      <c r="H667" s="28"/>
      <c r="I667" s="28"/>
      <c r="J667" s="28"/>
    </row>
    <row r="668" spans="1:10" x14ac:dyDescent="0.2">
      <c r="A668" t="s">
        <v>1831</v>
      </c>
      <c r="B668" t="s">
        <v>1832</v>
      </c>
      <c r="C668" s="25" t="s">
        <v>1833</v>
      </c>
      <c r="D668" s="29" t="s">
        <v>2113</v>
      </c>
      <c r="E668" s="29">
        <v>3</v>
      </c>
      <c r="F668" t="s">
        <v>1866</v>
      </c>
      <c r="G668" s="29">
        <v>43</v>
      </c>
      <c r="H668" s="28"/>
      <c r="I668" s="28"/>
      <c r="J668" s="28"/>
    </row>
    <row r="669" spans="1:10" x14ac:dyDescent="0.2">
      <c r="A669" t="s">
        <v>1831</v>
      </c>
      <c r="B669" t="s">
        <v>1832</v>
      </c>
      <c r="C669" s="25" t="s">
        <v>1833</v>
      </c>
      <c r="D669" s="29" t="s">
        <v>2114</v>
      </c>
      <c r="E669" s="29">
        <v>3</v>
      </c>
      <c r="F669" t="s">
        <v>1862</v>
      </c>
      <c r="G669" s="29">
        <v>115</v>
      </c>
      <c r="H669" s="28"/>
      <c r="I669" s="28"/>
      <c r="J669" s="28"/>
    </row>
    <row r="670" spans="1:10" x14ac:dyDescent="0.2">
      <c r="A670" t="s">
        <v>1831</v>
      </c>
      <c r="B670" t="s">
        <v>1832</v>
      </c>
      <c r="C670" s="25" t="s">
        <v>1833</v>
      </c>
      <c r="D670" s="29" t="s">
        <v>2115</v>
      </c>
      <c r="E670" s="29">
        <v>3</v>
      </c>
      <c r="F670" t="s">
        <v>1862</v>
      </c>
      <c r="G670" s="29">
        <v>111</v>
      </c>
      <c r="H670" s="28"/>
      <c r="I670" s="28"/>
      <c r="J670" s="28"/>
    </row>
    <row r="671" spans="1:10" x14ac:dyDescent="0.2">
      <c r="A671" t="s">
        <v>1831</v>
      </c>
      <c r="B671" t="s">
        <v>1832</v>
      </c>
      <c r="C671" s="25" t="s">
        <v>1833</v>
      </c>
      <c r="D671" s="29" t="s">
        <v>2116</v>
      </c>
      <c r="E671" s="29">
        <v>3</v>
      </c>
      <c r="F671" t="s">
        <v>1862</v>
      </c>
      <c r="G671" s="29">
        <v>133</v>
      </c>
      <c r="H671" s="28"/>
      <c r="I671" s="28"/>
      <c r="J671" s="28"/>
    </row>
    <row r="672" spans="1:10" x14ac:dyDescent="0.2">
      <c r="A672" t="s">
        <v>1831</v>
      </c>
      <c r="B672" t="s">
        <v>1832</v>
      </c>
      <c r="C672" s="25" t="s">
        <v>1833</v>
      </c>
      <c r="D672" s="29" t="s">
        <v>2117</v>
      </c>
      <c r="E672" s="29">
        <v>3</v>
      </c>
      <c r="F672" t="s">
        <v>1866</v>
      </c>
      <c r="G672" s="29">
        <v>70</v>
      </c>
      <c r="H672" s="28"/>
      <c r="I672" s="28"/>
      <c r="J672" s="28"/>
    </row>
    <row r="673" spans="1:10" x14ac:dyDescent="0.2">
      <c r="A673" t="s">
        <v>1831</v>
      </c>
      <c r="B673" t="s">
        <v>1832</v>
      </c>
      <c r="C673" s="25" t="s">
        <v>1833</v>
      </c>
      <c r="D673" s="29" t="s">
        <v>2118</v>
      </c>
      <c r="E673" s="29">
        <v>3</v>
      </c>
      <c r="F673" t="s">
        <v>1841</v>
      </c>
      <c r="G673" s="29">
        <v>12</v>
      </c>
      <c r="H673" s="28"/>
      <c r="I673" s="28"/>
      <c r="J673" s="28"/>
    </row>
    <row r="674" spans="1:10" x14ac:dyDescent="0.2">
      <c r="A674" t="s">
        <v>1831</v>
      </c>
      <c r="B674" t="s">
        <v>1832</v>
      </c>
      <c r="C674" s="25" t="s">
        <v>1833</v>
      </c>
      <c r="D674" s="29">
        <v>346</v>
      </c>
      <c r="E674" s="29">
        <v>3</v>
      </c>
      <c r="F674" t="s">
        <v>1927</v>
      </c>
      <c r="G674" s="29">
        <v>199</v>
      </c>
      <c r="H674" s="28"/>
      <c r="I674" s="28"/>
      <c r="J674" s="28"/>
    </row>
    <row r="675" spans="1:10" x14ac:dyDescent="0.2">
      <c r="A675" t="s">
        <v>1831</v>
      </c>
      <c r="B675" t="s">
        <v>1832</v>
      </c>
      <c r="C675" s="25" t="s">
        <v>1833</v>
      </c>
      <c r="D675" s="29" t="s">
        <v>2119</v>
      </c>
      <c r="E675" s="29">
        <v>3</v>
      </c>
      <c r="F675" t="s">
        <v>1841</v>
      </c>
      <c r="G675" s="29">
        <v>76</v>
      </c>
      <c r="H675" s="28"/>
      <c r="I675" s="28"/>
      <c r="J675" s="28"/>
    </row>
    <row r="676" spans="1:10" x14ac:dyDescent="0.2">
      <c r="A676" t="s">
        <v>1831</v>
      </c>
      <c r="B676" t="s">
        <v>1832</v>
      </c>
      <c r="C676" s="25" t="s">
        <v>1833</v>
      </c>
      <c r="D676" s="29" t="s">
        <v>2120</v>
      </c>
      <c r="E676" s="29">
        <v>3</v>
      </c>
      <c r="F676" t="s">
        <v>1955</v>
      </c>
      <c r="G676" s="29">
        <v>189</v>
      </c>
      <c r="H676" s="28"/>
      <c r="I676" s="28"/>
      <c r="J676" s="28"/>
    </row>
    <row r="677" spans="1:10" x14ac:dyDescent="0.2">
      <c r="A677" t="s">
        <v>1831</v>
      </c>
      <c r="B677" t="s">
        <v>1832</v>
      </c>
      <c r="C677" s="25" t="s">
        <v>1833</v>
      </c>
      <c r="D677" s="29" t="s">
        <v>2121</v>
      </c>
      <c r="E677" s="29">
        <v>3</v>
      </c>
      <c r="F677" t="s">
        <v>1958</v>
      </c>
      <c r="G677" s="29">
        <v>192</v>
      </c>
      <c r="H677" s="28"/>
      <c r="I677" s="28"/>
      <c r="J677" s="28"/>
    </row>
    <row r="678" spans="1:10" x14ac:dyDescent="0.2">
      <c r="A678" t="s">
        <v>1831</v>
      </c>
      <c r="B678" t="s">
        <v>1832</v>
      </c>
      <c r="C678" s="25" t="s">
        <v>1833</v>
      </c>
      <c r="D678" s="29" t="s">
        <v>2122</v>
      </c>
      <c r="E678" s="29">
        <v>3</v>
      </c>
      <c r="F678" t="s">
        <v>1960</v>
      </c>
      <c r="G678" s="29">
        <v>127</v>
      </c>
      <c r="H678" s="28"/>
      <c r="I678" s="28"/>
      <c r="J678" s="28"/>
    </row>
    <row r="679" spans="1:10" x14ac:dyDescent="0.2">
      <c r="A679" t="s">
        <v>1831</v>
      </c>
      <c r="B679" t="s">
        <v>1832</v>
      </c>
      <c r="C679" s="25" t="s">
        <v>1833</v>
      </c>
      <c r="D679" s="29" t="s">
        <v>2123</v>
      </c>
      <c r="E679" s="29">
        <v>3</v>
      </c>
      <c r="F679" t="s">
        <v>1962</v>
      </c>
      <c r="G679" s="29">
        <v>127</v>
      </c>
      <c r="H679" s="28"/>
      <c r="I679" s="28"/>
      <c r="J679" s="28"/>
    </row>
    <row r="680" spans="1:10" x14ac:dyDescent="0.2">
      <c r="A680" t="s">
        <v>1831</v>
      </c>
      <c r="B680" t="s">
        <v>1832</v>
      </c>
      <c r="C680" s="25" t="s">
        <v>1833</v>
      </c>
      <c r="D680" s="29" t="s">
        <v>2124</v>
      </c>
      <c r="E680" s="29">
        <v>3</v>
      </c>
      <c r="F680" t="s">
        <v>1964</v>
      </c>
      <c r="G680" s="29">
        <v>39</v>
      </c>
      <c r="H680" s="28"/>
      <c r="I680" s="28"/>
      <c r="J680" s="28"/>
    </row>
    <row r="681" spans="1:10" x14ac:dyDescent="0.2">
      <c r="A681" t="s">
        <v>1831</v>
      </c>
      <c r="B681" t="s">
        <v>1832</v>
      </c>
      <c r="C681" s="25" t="s">
        <v>1833</v>
      </c>
      <c r="D681" s="29" t="s">
        <v>2125</v>
      </c>
      <c r="E681" s="29">
        <v>3</v>
      </c>
      <c r="F681" t="s">
        <v>1966</v>
      </c>
      <c r="G681" s="29">
        <v>39</v>
      </c>
      <c r="H681" s="28"/>
      <c r="I681" s="28"/>
      <c r="J681" s="28"/>
    </row>
    <row r="682" spans="1:10" x14ac:dyDescent="0.2">
      <c r="C682" s="25"/>
      <c r="H682" s="28"/>
      <c r="I682" s="28"/>
      <c r="J682" s="28"/>
    </row>
    <row r="683" spans="1:10" x14ac:dyDescent="0.2">
      <c r="C683" s="25"/>
      <c r="F683" s="54" t="s">
        <v>1849</v>
      </c>
      <c r="G683" s="29">
        <f>SUM(G461:G681)</f>
        <v>30614</v>
      </c>
      <c r="H683" s="28"/>
      <c r="I683" s="28"/>
      <c r="J683" s="28"/>
    </row>
    <row r="684" spans="1:10" x14ac:dyDescent="0.2">
      <c r="C684" s="25"/>
      <c r="F684" s="54"/>
      <c r="H684" s="28"/>
      <c r="I684" s="28"/>
      <c r="J684" s="28"/>
    </row>
    <row r="685" spans="1:10" x14ac:dyDescent="0.2">
      <c r="A685" t="s">
        <v>1831</v>
      </c>
      <c r="B685" t="s">
        <v>1832</v>
      </c>
      <c r="C685" s="25" t="s">
        <v>1833</v>
      </c>
      <c r="D685" s="29">
        <v>400</v>
      </c>
      <c r="E685" s="29">
        <v>4</v>
      </c>
      <c r="F685" s="18" t="s">
        <v>1927</v>
      </c>
      <c r="G685" s="29">
        <v>443</v>
      </c>
      <c r="H685" s="28"/>
      <c r="I685" s="28"/>
      <c r="J685" s="28"/>
    </row>
    <row r="686" spans="1:10" x14ac:dyDescent="0.2">
      <c r="A686" t="s">
        <v>1831</v>
      </c>
      <c r="B686" t="s">
        <v>1832</v>
      </c>
      <c r="C686" s="25" t="s">
        <v>1833</v>
      </c>
      <c r="D686" s="29">
        <v>401</v>
      </c>
      <c r="E686" s="29">
        <v>4</v>
      </c>
      <c r="F686" s="18" t="s">
        <v>1896</v>
      </c>
      <c r="G686" s="29">
        <v>58</v>
      </c>
      <c r="H686" s="28"/>
      <c r="I686" s="28"/>
      <c r="J686" s="28"/>
    </row>
    <row r="687" spans="1:10" x14ac:dyDescent="0.2">
      <c r="A687" t="s">
        <v>1831</v>
      </c>
      <c r="B687" t="s">
        <v>1832</v>
      </c>
      <c r="C687" s="25" t="s">
        <v>1833</v>
      </c>
      <c r="D687" s="29">
        <v>402</v>
      </c>
      <c r="E687" s="29">
        <v>4</v>
      </c>
      <c r="F687" s="18" t="s">
        <v>1856</v>
      </c>
      <c r="G687" s="29">
        <v>57</v>
      </c>
      <c r="H687" s="28"/>
      <c r="I687" s="28"/>
      <c r="J687" s="28"/>
    </row>
    <row r="688" spans="1:10" x14ac:dyDescent="0.2">
      <c r="A688" t="s">
        <v>1831</v>
      </c>
      <c r="B688" t="s">
        <v>1832</v>
      </c>
      <c r="C688" s="25" t="s">
        <v>1833</v>
      </c>
      <c r="D688" s="29">
        <v>403</v>
      </c>
      <c r="E688" s="29">
        <v>4</v>
      </c>
      <c r="F688" s="18" t="s">
        <v>1842</v>
      </c>
      <c r="G688" s="29">
        <v>1325</v>
      </c>
      <c r="H688" s="28"/>
      <c r="I688" s="28"/>
      <c r="J688" s="28"/>
    </row>
    <row r="689" spans="1:10" x14ac:dyDescent="0.2">
      <c r="A689" t="s">
        <v>1831</v>
      </c>
      <c r="B689" t="s">
        <v>1832</v>
      </c>
      <c r="C689" s="25" t="s">
        <v>1833</v>
      </c>
      <c r="D689" s="29">
        <v>404</v>
      </c>
      <c r="E689" s="29">
        <v>4</v>
      </c>
      <c r="F689" s="18" t="s">
        <v>1860</v>
      </c>
      <c r="G689" s="29">
        <v>340</v>
      </c>
      <c r="H689" s="28"/>
      <c r="I689" s="28"/>
      <c r="J689" s="28"/>
    </row>
    <row r="690" spans="1:10" x14ac:dyDescent="0.2">
      <c r="A690" t="s">
        <v>1831</v>
      </c>
      <c r="B690" t="s">
        <v>1832</v>
      </c>
      <c r="C690" s="25" t="s">
        <v>1833</v>
      </c>
      <c r="D690" s="29" t="s">
        <v>908</v>
      </c>
      <c r="E690" s="29">
        <v>4</v>
      </c>
      <c r="F690" s="18" t="s">
        <v>1862</v>
      </c>
      <c r="G690" s="29">
        <v>123</v>
      </c>
      <c r="H690" s="28"/>
      <c r="I690" s="28"/>
      <c r="J690" s="28"/>
    </row>
    <row r="691" spans="1:10" x14ac:dyDescent="0.2">
      <c r="A691" t="s">
        <v>1831</v>
      </c>
      <c r="B691" t="s">
        <v>1832</v>
      </c>
      <c r="C691" s="25" t="s">
        <v>1833</v>
      </c>
      <c r="D691" s="29" t="s">
        <v>1686</v>
      </c>
      <c r="E691" s="29">
        <v>4</v>
      </c>
      <c r="F691" s="18" t="s">
        <v>1862</v>
      </c>
      <c r="G691" s="29">
        <v>105</v>
      </c>
      <c r="H691" s="28"/>
      <c r="I691" s="28"/>
      <c r="J691" s="28"/>
    </row>
    <row r="692" spans="1:10" x14ac:dyDescent="0.2">
      <c r="A692" t="s">
        <v>1831</v>
      </c>
      <c r="B692" t="s">
        <v>1832</v>
      </c>
      <c r="C692" s="25" t="s">
        <v>1833</v>
      </c>
      <c r="D692" s="29" t="s">
        <v>1687</v>
      </c>
      <c r="E692" s="29">
        <v>4</v>
      </c>
      <c r="F692" s="18" t="s">
        <v>1841</v>
      </c>
      <c r="G692" s="29">
        <v>15</v>
      </c>
      <c r="H692" s="28"/>
      <c r="I692" s="28"/>
      <c r="J692" s="28"/>
    </row>
    <row r="693" spans="1:10" x14ac:dyDescent="0.2">
      <c r="A693" t="s">
        <v>1831</v>
      </c>
      <c r="B693" t="s">
        <v>1832</v>
      </c>
      <c r="C693" s="25" t="s">
        <v>1833</v>
      </c>
      <c r="D693" s="29" t="s">
        <v>1688</v>
      </c>
      <c r="E693" s="29">
        <v>4</v>
      </c>
      <c r="F693" s="18" t="s">
        <v>1866</v>
      </c>
      <c r="G693" s="29">
        <v>49</v>
      </c>
      <c r="H693" s="28"/>
      <c r="I693" s="28"/>
      <c r="J693" s="28"/>
    </row>
    <row r="694" spans="1:10" x14ac:dyDescent="0.2">
      <c r="A694" t="s">
        <v>1831</v>
      </c>
      <c r="B694" t="s">
        <v>1832</v>
      </c>
      <c r="C694" s="25" t="s">
        <v>1833</v>
      </c>
      <c r="D694" s="29" t="s">
        <v>1689</v>
      </c>
      <c r="E694" s="29">
        <v>4</v>
      </c>
      <c r="F694" s="18" t="s">
        <v>1864</v>
      </c>
      <c r="G694" s="29">
        <v>29</v>
      </c>
      <c r="H694" s="28"/>
      <c r="I694" s="28"/>
      <c r="J694" s="28"/>
    </row>
    <row r="695" spans="1:10" x14ac:dyDescent="0.2">
      <c r="A695" t="s">
        <v>1831</v>
      </c>
      <c r="B695" t="s">
        <v>1832</v>
      </c>
      <c r="C695" s="25" t="s">
        <v>1833</v>
      </c>
      <c r="D695" s="29">
        <v>405</v>
      </c>
      <c r="E695" s="29">
        <v>4</v>
      </c>
      <c r="F695" s="18" t="s">
        <v>1860</v>
      </c>
      <c r="G695" s="29">
        <v>392</v>
      </c>
      <c r="H695" s="28"/>
      <c r="I695" s="28"/>
      <c r="J695" s="28"/>
    </row>
    <row r="696" spans="1:10" x14ac:dyDescent="0.2">
      <c r="A696" t="s">
        <v>1831</v>
      </c>
      <c r="B696" t="s">
        <v>1832</v>
      </c>
      <c r="C696" s="25" t="s">
        <v>1833</v>
      </c>
      <c r="D696" s="29" t="s">
        <v>909</v>
      </c>
      <c r="E696" s="29">
        <v>4</v>
      </c>
      <c r="F696" s="18" t="s">
        <v>1864</v>
      </c>
      <c r="G696" s="29">
        <v>35</v>
      </c>
      <c r="H696" s="28"/>
      <c r="I696" s="28"/>
      <c r="J696" s="28"/>
    </row>
    <row r="697" spans="1:10" x14ac:dyDescent="0.2">
      <c r="A697" t="s">
        <v>1831</v>
      </c>
      <c r="B697" t="s">
        <v>1832</v>
      </c>
      <c r="C697" s="25" t="s">
        <v>1833</v>
      </c>
      <c r="D697" s="29" t="s">
        <v>1691</v>
      </c>
      <c r="E697" s="29">
        <v>4</v>
      </c>
      <c r="F697" s="18" t="s">
        <v>1866</v>
      </c>
      <c r="G697" s="29">
        <v>52</v>
      </c>
      <c r="H697" s="28"/>
      <c r="I697" s="28"/>
      <c r="J697" s="28"/>
    </row>
    <row r="698" spans="1:10" x14ac:dyDescent="0.2">
      <c r="A698" t="s">
        <v>1831</v>
      </c>
      <c r="B698" t="s">
        <v>1832</v>
      </c>
      <c r="C698" s="25" t="s">
        <v>1833</v>
      </c>
      <c r="D698" s="29" t="s">
        <v>1692</v>
      </c>
      <c r="E698" s="29">
        <v>4</v>
      </c>
      <c r="F698" s="18" t="s">
        <v>1866</v>
      </c>
      <c r="G698" s="29">
        <v>49</v>
      </c>
      <c r="H698" s="28"/>
      <c r="I698" s="28"/>
      <c r="J698" s="28"/>
    </row>
    <row r="699" spans="1:10" x14ac:dyDescent="0.2">
      <c r="A699" t="s">
        <v>1831</v>
      </c>
      <c r="B699" t="s">
        <v>1832</v>
      </c>
      <c r="C699" s="25" t="s">
        <v>1833</v>
      </c>
      <c r="D699" s="29" t="s">
        <v>1693</v>
      </c>
      <c r="E699" s="29">
        <v>4</v>
      </c>
      <c r="F699" s="18" t="s">
        <v>1841</v>
      </c>
      <c r="G699" s="29">
        <v>15</v>
      </c>
      <c r="H699" s="28"/>
      <c r="I699" s="28"/>
      <c r="J699" s="28"/>
    </row>
    <row r="700" spans="1:10" x14ac:dyDescent="0.2">
      <c r="A700" t="s">
        <v>1831</v>
      </c>
      <c r="B700" t="s">
        <v>1832</v>
      </c>
      <c r="C700" s="25" t="s">
        <v>1833</v>
      </c>
      <c r="D700" s="29" t="s">
        <v>1694</v>
      </c>
      <c r="E700" s="29">
        <v>4</v>
      </c>
      <c r="F700" s="18" t="s">
        <v>1862</v>
      </c>
      <c r="G700" s="29">
        <v>105</v>
      </c>
      <c r="H700" s="28"/>
      <c r="I700" s="28"/>
      <c r="J700" s="28"/>
    </row>
    <row r="701" spans="1:10" x14ac:dyDescent="0.2">
      <c r="A701" t="s">
        <v>1831</v>
      </c>
      <c r="B701" t="s">
        <v>1832</v>
      </c>
      <c r="C701" s="25" t="s">
        <v>1833</v>
      </c>
      <c r="D701" s="29" t="s">
        <v>1695</v>
      </c>
      <c r="E701" s="29">
        <v>4</v>
      </c>
      <c r="F701" s="18" t="s">
        <v>1862</v>
      </c>
      <c r="G701" s="29">
        <v>105</v>
      </c>
      <c r="H701" s="28"/>
      <c r="I701" s="28"/>
      <c r="J701" s="28"/>
    </row>
    <row r="702" spans="1:10" x14ac:dyDescent="0.2">
      <c r="A702" t="s">
        <v>1831</v>
      </c>
      <c r="B702" t="s">
        <v>1832</v>
      </c>
      <c r="C702" s="25" t="s">
        <v>1833</v>
      </c>
      <c r="D702" s="29" t="s">
        <v>2126</v>
      </c>
      <c r="E702" s="29">
        <v>4</v>
      </c>
      <c r="F702" s="18" t="s">
        <v>1862</v>
      </c>
      <c r="G702" s="29">
        <v>123</v>
      </c>
      <c r="H702" s="28"/>
      <c r="I702" s="28"/>
      <c r="J702" s="28"/>
    </row>
    <row r="703" spans="1:10" x14ac:dyDescent="0.2">
      <c r="A703" t="s">
        <v>1831</v>
      </c>
      <c r="B703" t="s">
        <v>1832</v>
      </c>
      <c r="C703" s="25" t="s">
        <v>1833</v>
      </c>
      <c r="D703" s="29">
        <v>406</v>
      </c>
      <c r="E703" s="29">
        <v>4</v>
      </c>
      <c r="F703" s="18" t="s">
        <v>1860</v>
      </c>
      <c r="G703" s="29">
        <v>392</v>
      </c>
      <c r="H703" s="28"/>
      <c r="I703" s="28"/>
      <c r="J703" s="28"/>
    </row>
    <row r="704" spans="1:10" x14ac:dyDescent="0.2">
      <c r="A704" t="s">
        <v>1831</v>
      </c>
      <c r="B704" t="s">
        <v>1832</v>
      </c>
      <c r="C704" s="25" t="s">
        <v>1833</v>
      </c>
      <c r="D704" s="29" t="s">
        <v>910</v>
      </c>
      <c r="E704" s="29">
        <v>4</v>
      </c>
      <c r="F704" t="s">
        <v>1864</v>
      </c>
      <c r="G704" s="29">
        <v>35</v>
      </c>
      <c r="H704" s="28"/>
      <c r="I704" s="28"/>
      <c r="J704" s="28"/>
    </row>
    <row r="705" spans="1:10" x14ac:dyDescent="0.2">
      <c r="A705" t="s">
        <v>1831</v>
      </c>
      <c r="B705" t="s">
        <v>1832</v>
      </c>
      <c r="C705" s="25" t="s">
        <v>1833</v>
      </c>
      <c r="D705" s="29" t="s">
        <v>1696</v>
      </c>
      <c r="E705" s="29">
        <v>4</v>
      </c>
      <c r="F705" t="s">
        <v>1866</v>
      </c>
      <c r="G705" s="29">
        <v>52</v>
      </c>
      <c r="H705" s="28"/>
      <c r="I705" s="28"/>
      <c r="J705" s="28"/>
    </row>
    <row r="706" spans="1:10" x14ac:dyDescent="0.2">
      <c r="A706" t="s">
        <v>1831</v>
      </c>
      <c r="B706" t="s">
        <v>1832</v>
      </c>
      <c r="C706" s="25" t="s">
        <v>1833</v>
      </c>
      <c r="D706" s="29" t="s">
        <v>1697</v>
      </c>
      <c r="E706" s="29">
        <v>4</v>
      </c>
      <c r="F706" t="s">
        <v>1866</v>
      </c>
      <c r="G706" s="29">
        <v>49</v>
      </c>
      <c r="H706" s="28"/>
      <c r="I706" s="28"/>
      <c r="J706" s="28"/>
    </row>
    <row r="707" spans="1:10" x14ac:dyDescent="0.2">
      <c r="A707" t="s">
        <v>1831</v>
      </c>
      <c r="B707" t="s">
        <v>1832</v>
      </c>
      <c r="C707" s="25" t="s">
        <v>1833</v>
      </c>
      <c r="D707" s="29" t="s">
        <v>1698</v>
      </c>
      <c r="E707" s="29">
        <v>4</v>
      </c>
      <c r="F707" t="s">
        <v>1841</v>
      </c>
      <c r="G707" s="29">
        <v>15</v>
      </c>
      <c r="H707" s="28"/>
      <c r="I707" s="28"/>
      <c r="J707" s="28"/>
    </row>
    <row r="708" spans="1:10" x14ac:dyDescent="0.2">
      <c r="A708" t="s">
        <v>1831</v>
      </c>
      <c r="B708" t="s">
        <v>1832</v>
      </c>
      <c r="C708" s="25" t="s">
        <v>1833</v>
      </c>
      <c r="D708" s="29" t="s">
        <v>1699</v>
      </c>
      <c r="E708" s="29">
        <v>4</v>
      </c>
      <c r="F708" t="s">
        <v>1862</v>
      </c>
      <c r="G708" s="29">
        <v>10</v>
      </c>
      <c r="H708" s="28"/>
      <c r="I708" s="28"/>
      <c r="J708" s="28"/>
    </row>
    <row r="709" spans="1:10" x14ac:dyDescent="0.2">
      <c r="A709" t="s">
        <v>1831</v>
      </c>
      <c r="B709" t="s">
        <v>1832</v>
      </c>
      <c r="C709" s="25" t="s">
        <v>1833</v>
      </c>
      <c r="D709" s="29" t="s">
        <v>1700</v>
      </c>
      <c r="E709" s="29">
        <v>4</v>
      </c>
      <c r="F709" t="s">
        <v>1862</v>
      </c>
      <c r="G709" s="29">
        <v>105</v>
      </c>
      <c r="H709" s="28"/>
      <c r="I709" s="28"/>
      <c r="J709" s="28"/>
    </row>
    <row r="710" spans="1:10" x14ac:dyDescent="0.2">
      <c r="A710" t="s">
        <v>1831</v>
      </c>
      <c r="B710" t="s">
        <v>1832</v>
      </c>
      <c r="C710" s="25" t="s">
        <v>1833</v>
      </c>
      <c r="D710" s="29" t="s">
        <v>2127</v>
      </c>
      <c r="E710" s="29">
        <v>4</v>
      </c>
      <c r="F710" t="s">
        <v>1862</v>
      </c>
      <c r="G710" s="29">
        <v>123</v>
      </c>
      <c r="H710" s="28"/>
      <c r="I710" s="28"/>
      <c r="J710" s="28"/>
    </row>
    <row r="711" spans="1:10" x14ac:dyDescent="0.2">
      <c r="A711" t="s">
        <v>1831</v>
      </c>
      <c r="B711" t="s">
        <v>1832</v>
      </c>
      <c r="C711" s="25" t="s">
        <v>1833</v>
      </c>
      <c r="D711" s="29">
        <v>407</v>
      </c>
      <c r="E711" s="29">
        <v>4</v>
      </c>
      <c r="F711" t="s">
        <v>1860</v>
      </c>
      <c r="G711" s="29">
        <v>341</v>
      </c>
      <c r="H711" s="28"/>
      <c r="I711" s="28"/>
      <c r="J711" s="28"/>
    </row>
    <row r="712" spans="1:10" x14ac:dyDescent="0.2">
      <c r="A712" t="s">
        <v>1831</v>
      </c>
      <c r="B712" t="s">
        <v>1832</v>
      </c>
      <c r="C712" s="25" t="s">
        <v>1833</v>
      </c>
      <c r="D712" s="29" t="s">
        <v>911</v>
      </c>
      <c r="E712" s="29">
        <v>4</v>
      </c>
      <c r="F712" t="s">
        <v>1862</v>
      </c>
      <c r="G712" s="29">
        <v>123</v>
      </c>
      <c r="H712" s="28"/>
      <c r="I712" s="28"/>
      <c r="J712" s="28"/>
    </row>
    <row r="713" spans="1:10" x14ac:dyDescent="0.2">
      <c r="A713" t="s">
        <v>1831</v>
      </c>
      <c r="B713" t="s">
        <v>1832</v>
      </c>
      <c r="C713" s="25" t="s">
        <v>1833</v>
      </c>
      <c r="D713" s="29" t="s">
        <v>912</v>
      </c>
      <c r="E713" s="29">
        <v>4</v>
      </c>
      <c r="F713" t="s">
        <v>1862</v>
      </c>
      <c r="G713" s="29">
        <v>105</v>
      </c>
      <c r="H713" s="28"/>
      <c r="I713" s="28"/>
      <c r="J713" s="28"/>
    </row>
    <row r="714" spans="1:10" x14ac:dyDescent="0.2">
      <c r="A714" t="s">
        <v>1831</v>
      </c>
      <c r="B714" t="s">
        <v>1832</v>
      </c>
      <c r="C714" s="25" t="s">
        <v>1833</v>
      </c>
      <c r="D714" s="29" t="s">
        <v>1701</v>
      </c>
      <c r="E714" s="29">
        <v>4</v>
      </c>
      <c r="F714" t="s">
        <v>1841</v>
      </c>
      <c r="G714" s="29">
        <v>15</v>
      </c>
      <c r="H714" s="28"/>
      <c r="I714" s="28"/>
      <c r="J714" s="28"/>
    </row>
    <row r="715" spans="1:10" x14ac:dyDescent="0.2">
      <c r="A715" t="s">
        <v>1831</v>
      </c>
      <c r="B715" t="s">
        <v>1832</v>
      </c>
      <c r="C715" s="25" t="s">
        <v>1833</v>
      </c>
      <c r="D715" s="29" t="s">
        <v>1702</v>
      </c>
      <c r="E715" s="29">
        <v>4</v>
      </c>
      <c r="F715" t="s">
        <v>1866</v>
      </c>
      <c r="G715" s="29">
        <v>49</v>
      </c>
      <c r="H715" s="28"/>
      <c r="I715" s="28"/>
      <c r="J715" s="28"/>
    </row>
    <row r="716" spans="1:10" x14ac:dyDescent="0.2">
      <c r="A716" t="s">
        <v>1831</v>
      </c>
      <c r="B716" t="s">
        <v>1832</v>
      </c>
      <c r="C716" s="25" t="s">
        <v>1833</v>
      </c>
      <c r="D716" s="29" t="s">
        <v>1703</v>
      </c>
      <c r="E716" s="29">
        <v>4</v>
      </c>
      <c r="F716" t="s">
        <v>1864</v>
      </c>
      <c r="G716" s="29">
        <v>30</v>
      </c>
      <c r="H716" s="28"/>
      <c r="I716" s="28"/>
      <c r="J716" s="28"/>
    </row>
    <row r="717" spans="1:10" x14ac:dyDescent="0.2">
      <c r="A717" t="s">
        <v>1831</v>
      </c>
      <c r="B717" t="s">
        <v>1832</v>
      </c>
      <c r="C717" s="25" t="s">
        <v>1833</v>
      </c>
      <c r="D717" s="29">
        <v>408</v>
      </c>
      <c r="E717" s="29">
        <v>4</v>
      </c>
      <c r="F717" t="s">
        <v>1860</v>
      </c>
      <c r="G717" s="29">
        <v>341</v>
      </c>
      <c r="H717" s="28"/>
      <c r="I717" s="28"/>
      <c r="J717" s="28"/>
    </row>
    <row r="718" spans="1:10" x14ac:dyDescent="0.2">
      <c r="A718" t="s">
        <v>1831</v>
      </c>
      <c r="B718" t="s">
        <v>1832</v>
      </c>
      <c r="C718" s="25" t="s">
        <v>1833</v>
      </c>
      <c r="D718" s="29" t="s">
        <v>913</v>
      </c>
      <c r="E718" s="29">
        <v>4</v>
      </c>
      <c r="F718" t="s">
        <v>1862</v>
      </c>
      <c r="G718" s="29">
        <v>123</v>
      </c>
      <c r="H718" s="28"/>
      <c r="I718" s="28"/>
      <c r="J718" s="28"/>
    </row>
    <row r="719" spans="1:10" x14ac:dyDescent="0.2">
      <c r="A719" t="s">
        <v>1831</v>
      </c>
      <c r="B719" t="s">
        <v>1832</v>
      </c>
      <c r="C719" s="25" t="s">
        <v>1833</v>
      </c>
      <c r="D719" s="29" t="s">
        <v>914</v>
      </c>
      <c r="E719" s="29">
        <v>4</v>
      </c>
      <c r="F719" t="s">
        <v>1862</v>
      </c>
      <c r="G719" s="29">
        <v>105</v>
      </c>
      <c r="H719" s="28"/>
      <c r="I719" s="28"/>
      <c r="J719" s="28"/>
    </row>
    <row r="720" spans="1:10" x14ac:dyDescent="0.2">
      <c r="A720" t="s">
        <v>1831</v>
      </c>
      <c r="B720" t="s">
        <v>1832</v>
      </c>
      <c r="C720" s="25" t="s">
        <v>1833</v>
      </c>
      <c r="D720" s="29" t="s">
        <v>2128</v>
      </c>
      <c r="E720" s="29">
        <v>4</v>
      </c>
      <c r="F720" t="s">
        <v>1841</v>
      </c>
      <c r="G720" s="29">
        <v>15</v>
      </c>
      <c r="H720" s="28"/>
      <c r="I720" s="28"/>
      <c r="J720" s="28"/>
    </row>
    <row r="721" spans="1:10" x14ac:dyDescent="0.2">
      <c r="A721" t="s">
        <v>1831</v>
      </c>
      <c r="B721" t="s">
        <v>1832</v>
      </c>
      <c r="C721" s="25" t="s">
        <v>1833</v>
      </c>
      <c r="D721" s="29" t="s">
        <v>2129</v>
      </c>
      <c r="E721" s="29">
        <v>4</v>
      </c>
      <c r="F721" t="s">
        <v>1866</v>
      </c>
      <c r="G721" s="29">
        <v>49</v>
      </c>
      <c r="H721" s="28"/>
      <c r="I721" s="28"/>
      <c r="J721" s="28"/>
    </row>
    <row r="722" spans="1:10" x14ac:dyDescent="0.2">
      <c r="A722" t="s">
        <v>1831</v>
      </c>
      <c r="B722" t="s">
        <v>1832</v>
      </c>
      <c r="C722" s="25" t="s">
        <v>1833</v>
      </c>
      <c r="D722" s="29" t="s">
        <v>2130</v>
      </c>
      <c r="E722" s="29">
        <v>4</v>
      </c>
      <c r="F722" t="s">
        <v>1864</v>
      </c>
      <c r="G722" s="29">
        <v>30</v>
      </c>
      <c r="H722" s="28"/>
      <c r="I722" s="28"/>
      <c r="J722" s="28"/>
    </row>
    <row r="723" spans="1:10" x14ac:dyDescent="0.2">
      <c r="A723" t="s">
        <v>1831</v>
      </c>
      <c r="B723" t="s">
        <v>1832</v>
      </c>
      <c r="C723" s="25" t="s">
        <v>1833</v>
      </c>
      <c r="D723" s="29">
        <v>409</v>
      </c>
      <c r="E723" s="29">
        <v>4</v>
      </c>
      <c r="F723" t="s">
        <v>1860</v>
      </c>
      <c r="G723" s="29">
        <v>375</v>
      </c>
      <c r="H723" s="28"/>
      <c r="I723" s="28"/>
      <c r="J723" s="28"/>
    </row>
    <row r="724" spans="1:10" x14ac:dyDescent="0.2">
      <c r="A724" t="s">
        <v>1831</v>
      </c>
      <c r="B724" t="s">
        <v>1832</v>
      </c>
      <c r="C724" s="25" t="s">
        <v>1833</v>
      </c>
      <c r="D724" s="29" t="s">
        <v>1705</v>
      </c>
      <c r="E724" s="29">
        <v>4</v>
      </c>
      <c r="F724" t="s">
        <v>1862</v>
      </c>
      <c r="G724" s="29">
        <v>135</v>
      </c>
      <c r="H724" s="28"/>
      <c r="I724" s="28"/>
      <c r="J724" s="28"/>
    </row>
    <row r="725" spans="1:10" x14ac:dyDescent="0.2">
      <c r="A725" t="s">
        <v>1831</v>
      </c>
      <c r="B725" t="s">
        <v>1832</v>
      </c>
      <c r="C725" s="25" t="s">
        <v>1833</v>
      </c>
      <c r="D725" s="29" t="s">
        <v>2131</v>
      </c>
      <c r="E725" s="29">
        <v>4</v>
      </c>
      <c r="F725" t="s">
        <v>1862</v>
      </c>
      <c r="G725" s="29">
        <v>105</v>
      </c>
      <c r="H725" s="28"/>
      <c r="I725" s="28"/>
      <c r="J725" s="28"/>
    </row>
    <row r="726" spans="1:10" x14ac:dyDescent="0.2">
      <c r="A726" t="s">
        <v>1831</v>
      </c>
      <c r="B726" t="s">
        <v>1832</v>
      </c>
      <c r="C726" s="25" t="s">
        <v>1833</v>
      </c>
      <c r="D726" s="29" t="s">
        <v>2132</v>
      </c>
      <c r="E726" s="29">
        <v>4</v>
      </c>
      <c r="F726" t="s">
        <v>1841</v>
      </c>
      <c r="G726" s="29">
        <v>15</v>
      </c>
      <c r="H726" s="28"/>
      <c r="I726" s="28"/>
      <c r="J726" s="28"/>
    </row>
    <row r="727" spans="1:10" x14ac:dyDescent="0.2">
      <c r="A727" t="s">
        <v>1831</v>
      </c>
      <c r="B727" t="s">
        <v>1832</v>
      </c>
      <c r="C727" s="25" t="s">
        <v>1833</v>
      </c>
      <c r="D727" s="29" t="s">
        <v>2133</v>
      </c>
      <c r="E727" s="29">
        <v>4</v>
      </c>
      <c r="F727" t="s">
        <v>1866</v>
      </c>
      <c r="G727" s="29">
        <v>49</v>
      </c>
      <c r="H727" s="28"/>
      <c r="I727" s="28"/>
      <c r="J727" s="28"/>
    </row>
    <row r="728" spans="1:10" x14ac:dyDescent="0.2">
      <c r="A728" t="s">
        <v>1831</v>
      </c>
      <c r="B728" t="s">
        <v>1832</v>
      </c>
      <c r="C728" s="25" t="s">
        <v>1833</v>
      </c>
      <c r="D728" s="29" t="s">
        <v>2134</v>
      </c>
      <c r="E728" s="29">
        <v>4</v>
      </c>
      <c r="F728" t="s">
        <v>1864</v>
      </c>
      <c r="G728" s="29">
        <v>30</v>
      </c>
      <c r="H728" s="28"/>
      <c r="I728" s="28"/>
      <c r="J728" s="28"/>
    </row>
    <row r="729" spans="1:10" x14ac:dyDescent="0.2">
      <c r="A729" t="s">
        <v>1831</v>
      </c>
      <c r="B729" t="s">
        <v>1832</v>
      </c>
      <c r="C729" s="25" t="s">
        <v>1833</v>
      </c>
      <c r="D729" s="29">
        <v>410</v>
      </c>
      <c r="E729" s="29">
        <v>4</v>
      </c>
      <c r="F729" t="s">
        <v>1860</v>
      </c>
      <c r="G729" s="29">
        <v>375</v>
      </c>
      <c r="H729" s="28"/>
      <c r="I729" s="28"/>
      <c r="J729" s="28"/>
    </row>
    <row r="730" spans="1:10" x14ac:dyDescent="0.2">
      <c r="A730" t="s">
        <v>1831</v>
      </c>
      <c r="B730" t="s">
        <v>1832</v>
      </c>
      <c r="C730" s="25" t="s">
        <v>1833</v>
      </c>
      <c r="D730" s="29" t="s">
        <v>1706</v>
      </c>
      <c r="E730" s="29">
        <v>4</v>
      </c>
      <c r="F730" t="s">
        <v>1862</v>
      </c>
      <c r="G730" s="29">
        <v>135</v>
      </c>
      <c r="H730" s="28"/>
      <c r="I730" s="28"/>
      <c r="J730" s="28"/>
    </row>
    <row r="731" spans="1:10" x14ac:dyDescent="0.2">
      <c r="A731" t="s">
        <v>1831</v>
      </c>
      <c r="B731" t="s">
        <v>1832</v>
      </c>
      <c r="C731" s="25" t="s">
        <v>1833</v>
      </c>
      <c r="D731" s="29" t="s">
        <v>1707</v>
      </c>
      <c r="E731" s="29">
        <v>4</v>
      </c>
      <c r="F731" t="s">
        <v>1862</v>
      </c>
      <c r="G731" s="29">
        <v>105</v>
      </c>
      <c r="H731" s="28"/>
      <c r="I731" s="28"/>
      <c r="J731" s="28"/>
    </row>
    <row r="732" spans="1:10" x14ac:dyDescent="0.2">
      <c r="A732" t="s">
        <v>1831</v>
      </c>
      <c r="B732" t="s">
        <v>1832</v>
      </c>
      <c r="C732" s="25" t="s">
        <v>1833</v>
      </c>
      <c r="D732" s="29" t="s">
        <v>2135</v>
      </c>
      <c r="E732" s="29">
        <v>4</v>
      </c>
      <c r="F732" t="s">
        <v>1841</v>
      </c>
      <c r="G732" s="29">
        <v>15</v>
      </c>
      <c r="H732" s="28"/>
      <c r="I732" s="28"/>
      <c r="J732" s="28"/>
    </row>
    <row r="733" spans="1:10" x14ac:dyDescent="0.2">
      <c r="A733" t="s">
        <v>1831</v>
      </c>
      <c r="B733" t="s">
        <v>1832</v>
      </c>
      <c r="C733" s="25" t="s">
        <v>1833</v>
      </c>
      <c r="D733" s="29" t="s">
        <v>2136</v>
      </c>
      <c r="E733" s="29">
        <v>4</v>
      </c>
      <c r="F733" t="s">
        <v>1866</v>
      </c>
      <c r="G733" s="29">
        <v>49</v>
      </c>
      <c r="H733" s="28"/>
      <c r="I733" s="28"/>
      <c r="J733" s="28"/>
    </row>
    <row r="734" spans="1:10" x14ac:dyDescent="0.2">
      <c r="A734" t="s">
        <v>1831</v>
      </c>
      <c r="B734" t="s">
        <v>1832</v>
      </c>
      <c r="C734" s="25" t="s">
        <v>1833</v>
      </c>
      <c r="D734" s="29" t="s">
        <v>2137</v>
      </c>
      <c r="E734" s="29">
        <v>4</v>
      </c>
      <c r="F734" t="s">
        <v>1864</v>
      </c>
      <c r="G734" s="29">
        <v>30</v>
      </c>
      <c r="H734" s="28"/>
      <c r="I734" s="28"/>
      <c r="J734" s="28"/>
    </row>
    <row r="735" spans="1:10" x14ac:dyDescent="0.2">
      <c r="A735" t="s">
        <v>1831</v>
      </c>
      <c r="B735" t="s">
        <v>1832</v>
      </c>
      <c r="C735" s="25" t="s">
        <v>1833</v>
      </c>
      <c r="D735" s="29">
        <v>411</v>
      </c>
      <c r="E735" s="29">
        <v>4</v>
      </c>
      <c r="F735" t="s">
        <v>1860</v>
      </c>
      <c r="G735" s="29">
        <v>376</v>
      </c>
      <c r="H735" s="28"/>
      <c r="I735" s="28"/>
      <c r="J735" s="28"/>
    </row>
    <row r="736" spans="1:10" x14ac:dyDescent="0.2">
      <c r="A736" t="s">
        <v>1831</v>
      </c>
      <c r="B736" t="s">
        <v>1832</v>
      </c>
      <c r="C736" s="25" t="s">
        <v>1833</v>
      </c>
      <c r="D736" s="29" t="s">
        <v>2138</v>
      </c>
      <c r="E736" s="29">
        <v>4</v>
      </c>
      <c r="F736" t="s">
        <v>1862</v>
      </c>
      <c r="G736" s="29">
        <v>135</v>
      </c>
      <c r="H736" s="28"/>
      <c r="I736" s="28"/>
      <c r="J736" s="28"/>
    </row>
    <row r="737" spans="1:10" x14ac:dyDescent="0.2">
      <c r="A737" t="s">
        <v>1831</v>
      </c>
      <c r="B737" t="s">
        <v>1832</v>
      </c>
      <c r="C737" s="25" t="s">
        <v>1833</v>
      </c>
      <c r="D737" s="29" t="s">
        <v>2139</v>
      </c>
      <c r="E737" s="29">
        <v>4</v>
      </c>
      <c r="F737" t="s">
        <v>1862</v>
      </c>
      <c r="G737" s="29">
        <v>104</v>
      </c>
      <c r="H737" s="28"/>
      <c r="I737" s="28"/>
      <c r="J737" s="28"/>
    </row>
    <row r="738" spans="1:10" x14ac:dyDescent="0.2">
      <c r="A738" t="s">
        <v>1831</v>
      </c>
      <c r="B738" t="s">
        <v>1832</v>
      </c>
      <c r="C738" s="25" t="s">
        <v>1833</v>
      </c>
      <c r="D738" s="29" t="s">
        <v>2140</v>
      </c>
      <c r="E738" s="29">
        <v>4</v>
      </c>
      <c r="F738" t="s">
        <v>1841</v>
      </c>
      <c r="G738" s="29">
        <v>15</v>
      </c>
      <c r="H738" s="28"/>
      <c r="I738" s="28"/>
      <c r="J738" s="28"/>
    </row>
    <row r="739" spans="1:10" x14ac:dyDescent="0.2">
      <c r="A739" t="s">
        <v>1831</v>
      </c>
      <c r="B739" t="s">
        <v>1832</v>
      </c>
      <c r="C739" s="25" t="s">
        <v>1833</v>
      </c>
      <c r="D739" s="29" t="s">
        <v>2141</v>
      </c>
      <c r="E739" s="29">
        <v>4</v>
      </c>
      <c r="F739" t="s">
        <v>1866</v>
      </c>
      <c r="G739" s="29">
        <v>50</v>
      </c>
      <c r="H739" s="28"/>
      <c r="I739" s="28"/>
      <c r="J739" s="28"/>
    </row>
    <row r="740" spans="1:10" x14ac:dyDescent="0.2">
      <c r="A740" t="s">
        <v>1831</v>
      </c>
      <c r="B740" t="s">
        <v>1832</v>
      </c>
      <c r="C740" s="25" t="s">
        <v>1833</v>
      </c>
      <c r="D740" s="29" t="s">
        <v>2142</v>
      </c>
      <c r="E740" s="29">
        <v>4</v>
      </c>
      <c r="F740" t="s">
        <v>1864</v>
      </c>
      <c r="G740" s="29">
        <v>30</v>
      </c>
      <c r="H740" s="28"/>
      <c r="I740" s="28"/>
      <c r="J740" s="28"/>
    </row>
    <row r="741" spans="1:10" x14ac:dyDescent="0.2">
      <c r="A741" t="s">
        <v>1831</v>
      </c>
      <c r="B741" t="s">
        <v>1832</v>
      </c>
      <c r="C741" s="25" t="s">
        <v>1833</v>
      </c>
      <c r="D741" s="29">
        <v>412</v>
      </c>
      <c r="E741" s="29">
        <v>4</v>
      </c>
      <c r="F741" t="s">
        <v>1860</v>
      </c>
      <c r="G741" s="29">
        <v>375</v>
      </c>
      <c r="H741" s="28"/>
      <c r="I741" s="28"/>
      <c r="J741" s="28"/>
    </row>
    <row r="742" spans="1:10" x14ac:dyDescent="0.2">
      <c r="A742" t="s">
        <v>1831</v>
      </c>
      <c r="B742" t="s">
        <v>1832</v>
      </c>
      <c r="C742" s="25" t="s">
        <v>1833</v>
      </c>
      <c r="D742" s="29" t="s">
        <v>1708</v>
      </c>
      <c r="E742" s="29">
        <v>4</v>
      </c>
      <c r="F742" t="s">
        <v>1862</v>
      </c>
      <c r="G742" s="29">
        <v>136</v>
      </c>
      <c r="H742" s="28"/>
      <c r="I742" s="28"/>
      <c r="J742" s="28"/>
    </row>
    <row r="743" spans="1:10" x14ac:dyDescent="0.2">
      <c r="A743" t="s">
        <v>1831</v>
      </c>
      <c r="B743" t="s">
        <v>1832</v>
      </c>
      <c r="C743" s="25" t="s">
        <v>1833</v>
      </c>
      <c r="D743" s="29" t="s">
        <v>2143</v>
      </c>
      <c r="E743" s="29">
        <v>4</v>
      </c>
      <c r="F743" t="s">
        <v>1862</v>
      </c>
      <c r="G743" s="29">
        <v>105</v>
      </c>
      <c r="H743" s="28"/>
      <c r="I743" s="28"/>
      <c r="J743" s="28"/>
    </row>
    <row r="744" spans="1:10" x14ac:dyDescent="0.2">
      <c r="A744" t="s">
        <v>1831</v>
      </c>
      <c r="B744" t="s">
        <v>1832</v>
      </c>
      <c r="C744" s="25" t="s">
        <v>1833</v>
      </c>
      <c r="D744" s="29" t="s">
        <v>2144</v>
      </c>
      <c r="E744" s="29">
        <v>4</v>
      </c>
      <c r="F744" t="s">
        <v>1841</v>
      </c>
      <c r="G744" s="29">
        <v>15</v>
      </c>
      <c r="H744" s="28"/>
      <c r="I744" s="28"/>
      <c r="J744" s="28"/>
    </row>
    <row r="745" spans="1:10" x14ac:dyDescent="0.2">
      <c r="A745" t="s">
        <v>1831</v>
      </c>
      <c r="B745" t="s">
        <v>1832</v>
      </c>
      <c r="C745" s="25" t="s">
        <v>1833</v>
      </c>
      <c r="D745" s="29" t="s">
        <v>2145</v>
      </c>
      <c r="E745" s="29">
        <v>4</v>
      </c>
      <c r="F745" t="s">
        <v>1866</v>
      </c>
      <c r="G745" s="29">
        <v>49</v>
      </c>
      <c r="H745" s="28"/>
      <c r="I745" s="28"/>
      <c r="J745" s="28"/>
    </row>
    <row r="746" spans="1:10" x14ac:dyDescent="0.2">
      <c r="A746" t="s">
        <v>1831</v>
      </c>
      <c r="B746" t="s">
        <v>1832</v>
      </c>
      <c r="C746" s="25" t="s">
        <v>1833</v>
      </c>
      <c r="D746" s="29" t="s">
        <v>2146</v>
      </c>
      <c r="E746" s="29">
        <v>4</v>
      </c>
      <c r="F746" t="s">
        <v>1864</v>
      </c>
      <c r="G746" s="29">
        <v>30</v>
      </c>
      <c r="H746" s="28"/>
      <c r="I746" s="28"/>
      <c r="J746" s="28"/>
    </row>
    <row r="747" spans="1:10" x14ac:dyDescent="0.2">
      <c r="A747" t="s">
        <v>1831</v>
      </c>
      <c r="B747" t="s">
        <v>1832</v>
      </c>
      <c r="C747" s="25" t="s">
        <v>1833</v>
      </c>
      <c r="D747" s="29">
        <v>413</v>
      </c>
      <c r="E747" s="29">
        <v>4</v>
      </c>
      <c r="F747" t="s">
        <v>1860</v>
      </c>
      <c r="G747" s="29">
        <v>341</v>
      </c>
      <c r="H747" s="28"/>
      <c r="I747" s="28"/>
      <c r="J747" s="28"/>
    </row>
    <row r="748" spans="1:10" x14ac:dyDescent="0.2">
      <c r="A748" t="s">
        <v>1831</v>
      </c>
      <c r="B748" t="s">
        <v>1832</v>
      </c>
      <c r="C748" s="25" t="s">
        <v>1833</v>
      </c>
      <c r="D748" s="29" t="s">
        <v>2147</v>
      </c>
      <c r="E748" s="29">
        <v>4</v>
      </c>
      <c r="F748" t="s">
        <v>1862</v>
      </c>
      <c r="G748" s="29">
        <v>122</v>
      </c>
      <c r="H748" s="28"/>
      <c r="I748" s="28"/>
      <c r="J748" s="28"/>
    </row>
    <row r="749" spans="1:10" x14ac:dyDescent="0.2">
      <c r="A749" t="s">
        <v>1831</v>
      </c>
      <c r="B749" t="s">
        <v>1832</v>
      </c>
      <c r="C749" s="25" t="s">
        <v>1833</v>
      </c>
      <c r="D749" s="29" t="s">
        <v>2148</v>
      </c>
      <c r="E749" s="29">
        <v>4</v>
      </c>
      <c r="F749" t="s">
        <v>1862</v>
      </c>
      <c r="G749" s="29">
        <v>104</v>
      </c>
      <c r="H749" s="28"/>
      <c r="I749" s="28"/>
      <c r="J749" s="28"/>
    </row>
    <row r="750" spans="1:10" x14ac:dyDescent="0.2">
      <c r="A750" t="s">
        <v>1831</v>
      </c>
      <c r="B750" t="s">
        <v>1832</v>
      </c>
      <c r="C750" s="25" t="s">
        <v>1833</v>
      </c>
      <c r="D750" s="29" t="s">
        <v>2149</v>
      </c>
      <c r="E750" s="29">
        <v>4</v>
      </c>
      <c r="F750" t="s">
        <v>1841</v>
      </c>
      <c r="G750" s="29">
        <v>15</v>
      </c>
      <c r="H750" s="28"/>
      <c r="I750" s="28"/>
      <c r="J750" s="28"/>
    </row>
    <row r="751" spans="1:10" x14ac:dyDescent="0.2">
      <c r="A751" t="s">
        <v>1831</v>
      </c>
      <c r="B751" t="s">
        <v>1832</v>
      </c>
      <c r="C751" s="25" t="s">
        <v>1833</v>
      </c>
      <c r="D751" s="29" t="s">
        <v>2150</v>
      </c>
      <c r="E751" s="29">
        <v>4</v>
      </c>
      <c r="F751" t="s">
        <v>1866</v>
      </c>
      <c r="G751" s="29">
        <v>50</v>
      </c>
      <c r="H751" s="28"/>
      <c r="I751" s="28"/>
      <c r="J751" s="28"/>
    </row>
    <row r="752" spans="1:10" x14ac:dyDescent="0.2">
      <c r="A752" t="s">
        <v>1831</v>
      </c>
      <c r="B752" t="s">
        <v>1832</v>
      </c>
      <c r="C752" s="25" t="s">
        <v>1833</v>
      </c>
      <c r="D752" s="29" t="s">
        <v>2151</v>
      </c>
      <c r="E752" s="29">
        <v>4</v>
      </c>
      <c r="F752" t="s">
        <v>1864</v>
      </c>
      <c r="G752" s="29">
        <v>30</v>
      </c>
      <c r="H752" s="28"/>
      <c r="I752" s="28"/>
      <c r="J752" s="28"/>
    </row>
    <row r="753" spans="1:10" x14ac:dyDescent="0.2">
      <c r="A753" t="s">
        <v>1831</v>
      </c>
      <c r="B753" t="s">
        <v>1832</v>
      </c>
      <c r="C753" s="25" t="s">
        <v>1833</v>
      </c>
      <c r="D753" s="29">
        <v>414</v>
      </c>
      <c r="E753" s="29">
        <v>4</v>
      </c>
      <c r="F753" t="s">
        <v>1860</v>
      </c>
      <c r="G753" s="29">
        <v>332</v>
      </c>
      <c r="H753" s="28"/>
      <c r="I753" s="28"/>
      <c r="J753" s="28"/>
    </row>
    <row r="754" spans="1:10" x14ac:dyDescent="0.2">
      <c r="A754" t="s">
        <v>1831</v>
      </c>
      <c r="B754" t="s">
        <v>1832</v>
      </c>
      <c r="C754" s="25" t="s">
        <v>1833</v>
      </c>
      <c r="D754" s="29" t="s">
        <v>2152</v>
      </c>
      <c r="E754" s="29">
        <v>4</v>
      </c>
      <c r="F754" t="s">
        <v>1862</v>
      </c>
      <c r="G754" s="29">
        <v>124</v>
      </c>
      <c r="H754" s="28"/>
      <c r="I754" s="28"/>
      <c r="J754" s="28"/>
    </row>
    <row r="755" spans="1:10" x14ac:dyDescent="0.2">
      <c r="A755" t="s">
        <v>1831</v>
      </c>
      <c r="B755" t="s">
        <v>1832</v>
      </c>
      <c r="C755" s="25" t="s">
        <v>1833</v>
      </c>
      <c r="D755" s="29" t="s">
        <v>2153</v>
      </c>
      <c r="E755" s="29">
        <v>4</v>
      </c>
      <c r="F755" t="s">
        <v>1862</v>
      </c>
      <c r="G755" s="29">
        <v>109</v>
      </c>
      <c r="H755" s="28"/>
      <c r="I755" s="28"/>
      <c r="J755" s="28"/>
    </row>
    <row r="756" spans="1:10" x14ac:dyDescent="0.2">
      <c r="A756" t="s">
        <v>1831</v>
      </c>
      <c r="B756" t="s">
        <v>1832</v>
      </c>
      <c r="C756" s="25" t="s">
        <v>1833</v>
      </c>
      <c r="D756" s="29" t="s">
        <v>2154</v>
      </c>
      <c r="E756" s="29">
        <v>4</v>
      </c>
      <c r="F756" t="s">
        <v>1866</v>
      </c>
      <c r="G756" s="29">
        <v>80</v>
      </c>
      <c r="H756" s="28"/>
      <c r="I756" s="28"/>
      <c r="J756" s="28"/>
    </row>
    <row r="757" spans="1:10" x14ac:dyDescent="0.2">
      <c r="A757" t="s">
        <v>1831</v>
      </c>
      <c r="B757" t="s">
        <v>1832</v>
      </c>
      <c r="C757" s="25" t="s">
        <v>1833</v>
      </c>
      <c r="D757" s="29" t="s">
        <v>2155</v>
      </c>
      <c r="E757" s="29">
        <v>4</v>
      </c>
      <c r="F757" t="s">
        <v>1864</v>
      </c>
      <c r="G757" s="29">
        <v>23</v>
      </c>
      <c r="H757" s="28"/>
      <c r="I757" s="28"/>
      <c r="J757" s="28"/>
    </row>
    <row r="758" spans="1:10" x14ac:dyDescent="0.2">
      <c r="A758" t="s">
        <v>1831</v>
      </c>
      <c r="B758" t="s">
        <v>1832</v>
      </c>
      <c r="C758" s="25" t="s">
        <v>1833</v>
      </c>
      <c r="D758" s="29">
        <v>415</v>
      </c>
      <c r="E758" s="29">
        <v>4</v>
      </c>
      <c r="F758" t="s">
        <v>1860</v>
      </c>
      <c r="G758" s="29">
        <v>339</v>
      </c>
      <c r="H758" s="28"/>
      <c r="I758" s="28"/>
      <c r="J758" s="28"/>
    </row>
    <row r="759" spans="1:10" x14ac:dyDescent="0.2">
      <c r="A759" t="s">
        <v>1831</v>
      </c>
      <c r="B759" t="s">
        <v>1832</v>
      </c>
      <c r="C759" s="25" t="s">
        <v>1833</v>
      </c>
      <c r="D759" s="29" t="s">
        <v>2156</v>
      </c>
      <c r="E759" s="29">
        <v>4</v>
      </c>
      <c r="F759" t="s">
        <v>1862</v>
      </c>
      <c r="G759" s="29">
        <v>122</v>
      </c>
      <c r="H759" s="28"/>
      <c r="I759" s="28"/>
      <c r="J759" s="28"/>
    </row>
    <row r="760" spans="1:10" x14ac:dyDescent="0.2">
      <c r="A760" t="s">
        <v>1831</v>
      </c>
      <c r="B760" t="s">
        <v>1832</v>
      </c>
      <c r="C760" s="25" t="s">
        <v>1833</v>
      </c>
      <c r="D760" s="29" t="s">
        <v>2157</v>
      </c>
      <c r="E760" s="29">
        <v>4</v>
      </c>
      <c r="F760" t="s">
        <v>1862</v>
      </c>
      <c r="G760" s="29">
        <v>104</v>
      </c>
      <c r="H760" s="28"/>
      <c r="I760" s="28"/>
      <c r="J760" s="28"/>
    </row>
    <row r="761" spans="1:10" x14ac:dyDescent="0.2">
      <c r="A761" t="s">
        <v>1831</v>
      </c>
      <c r="B761" t="s">
        <v>1832</v>
      </c>
      <c r="C761" s="25" t="s">
        <v>1833</v>
      </c>
      <c r="D761" s="29" t="s">
        <v>2158</v>
      </c>
      <c r="E761" s="29">
        <v>4</v>
      </c>
      <c r="F761" t="s">
        <v>1841</v>
      </c>
      <c r="G761" s="29">
        <v>15</v>
      </c>
      <c r="H761" s="28"/>
      <c r="I761" s="28"/>
      <c r="J761" s="28"/>
    </row>
    <row r="762" spans="1:10" x14ac:dyDescent="0.2">
      <c r="A762" t="s">
        <v>1831</v>
      </c>
      <c r="B762" t="s">
        <v>1832</v>
      </c>
      <c r="C762" s="25" t="s">
        <v>1833</v>
      </c>
      <c r="D762" s="29" t="s">
        <v>2159</v>
      </c>
      <c r="E762" s="29">
        <v>4</v>
      </c>
      <c r="F762" t="s">
        <v>1866</v>
      </c>
      <c r="G762" s="29">
        <v>50</v>
      </c>
      <c r="H762" s="28"/>
      <c r="I762" s="28"/>
      <c r="J762" s="28"/>
    </row>
    <row r="763" spans="1:10" x14ac:dyDescent="0.2">
      <c r="A763" t="s">
        <v>1831</v>
      </c>
      <c r="B763" t="s">
        <v>1832</v>
      </c>
      <c r="C763" s="25" t="s">
        <v>1833</v>
      </c>
      <c r="D763" s="29" t="s">
        <v>2160</v>
      </c>
      <c r="E763" s="29">
        <v>4</v>
      </c>
      <c r="F763" t="s">
        <v>1864</v>
      </c>
      <c r="G763" s="29">
        <v>30</v>
      </c>
      <c r="H763" s="28"/>
      <c r="I763" s="28"/>
      <c r="J763" s="28"/>
    </row>
    <row r="764" spans="1:10" x14ac:dyDescent="0.2">
      <c r="A764" t="s">
        <v>1831</v>
      </c>
      <c r="B764" t="s">
        <v>1832</v>
      </c>
      <c r="C764" s="25" t="s">
        <v>1833</v>
      </c>
      <c r="D764" s="29">
        <v>416</v>
      </c>
      <c r="E764" s="29">
        <v>4</v>
      </c>
      <c r="F764" t="s">
        <v>1842</v>
      </c>
      <c r="G764" s="29">
        <v>198</v>
      </c>
      <c r="H764" s="28"/>
      <c r="I764" s="28"/>
      <c r="J764" s="28"/>
    </row>
    <row r="765" spans="1:10" x14ac:dyDescent="0.2">
      <c r="A765" t="s">
        <v>1831</v>
      </c>
      <c r="B765" t="s">
        <v>1832</v>
      </c>
      <c r="C765" s="25" t="s">
        <v>1833</v>
      </c>
      <c r="D765" s="29">
        <v>417</v>
      </c>
      <c r="E765" s="29">
        <v>4</v>
      </c>
      <c r="F765" t="s">
        <v>1860</v>
      </c>
      <c r="G765" s="29">
        <v>532</v>
      </c>
      <c r="H765" s="28"/>
      <c r="I765" s="28"/>
      <c r="J765" s="28"/>
    </row>
    <row r="766" spans="1:10" x14ac:dyDescent="0.2">
      <c r="A766" t="s">
        <v>1831</v>
      </c>
      <c r="B766" t="s">
        <v>1832</v>
      </c>
      <c r="C766" s="25" t="s">
        <v>1833</v>
      </c>
      <c r="D766" s="29" t="s">
        <v>2161</v>
      </c>
      <c r="E766" s="29">
        <v>4</v>
      </c>
      <c r="F766" t="s">
        <v>1866</v>
      </c>
      <c r="G766" s="29">
        <v>43</v>
      </c>
      <c r="H766" s="28"/>
      <c r="I766" s="28"/>
      <c r="J766" s="28"/>
    </row>
    <row r="767" spans="1:10" x14ac:dyDescent="0.2">
      <c r="A767" t="s">
        <v>1831</v>
      </c>
      <c r="B767" t="s">
        <v>1832</v>
      </c>
      <c r="C767" s="25" t="s">
        <v>1833</v>
      </c>
      <c r="D767" s="29" t="s">
        <v>2162</v>
      </c>
      <c r="E767" s="29">
        <v>4</v>
      </c>
      <c r="F767" t="s">
        <v>1862</v>
      </c>
      <c r="G767" s="29">
        <v>115</v>
      </c>
      <c r="H767" s="28"/>
      <c r="I767" s="28"/>
      <c r="J767" s="28"/>
    </row>
    <row r="768" spans="1:10" x14ac:dyDescent="0.2">
      <c r="A768" t="s">
        <v>1831</v>
      </c>
      <c r="B768" t="s">
        <v>1832</v>
      </c>
      <c r="C768" s="25" t="s">
        <v>1833</v>
      </c>
      <c r="D768" s="29" t="s">
        <v>2163</v>
      </c>
      <c r="E768" s="29">
        <v>4</v>
      </c>
      <c r="F768" t="s">
        <v>1866</v>
      </c>
      <c r="G768" s="29">
        <v>72</v>
      </c>
      <c r="H768" s="28"/>
      <c r="I768" s="28"/>
      <c r="J768" s="28"/>
    </row>
    <row r="769" spans="1:10" x14ac:dyDescent="0.2">
      <c r="A769" t="s">
        <v>1831</v>
      </c>
      <c r="B769" t="s">
        <v>1832</v>
      </c>
      <c r="C769" s="25" t="s">
        <v>1833</v>
      </c>
      <c r="D769" s="29" t="s">
        <v>2164</v>
      </c>
      <c r="E769" s="29">
        <v>4</v>
      </c>
      <c r="F769" t="s">
        <v>1862</v>
      </c>
      <c r="G769" s="29">
        <v>110</v>
      </c>
      <c r="H769" s="28"/>
      <c r="I769" s="28"/>
      <c r="J769" s="28"/>
    </row>
    <row r="770" spans="1:10" x14ac:dyDescent="0.2">
      <c r="A770" t="s">
        <v>1831</v>
      </c>
      <c r="B770" t="s">
        <v>1832</v>
      </c>
      <c r="C770" s="25" t="s">
        <v>1833</v>
      </c>
      <c r="D770" s="29" t="s">
        <v>2165</v>
      </c>
      <c r="E770" s="29">
        <v>4</v>
      </c>
      <c r="F770" t="s">
        <v>1862</v>
      </c>
      <c r="G770" s="29">
        <v>132</v>
      </c>
      <c r="H770" s="28"/>
      <c r="I770" s="28"/>
      <c r="J770" s="28"/>
    </row>
    <row r="771" spans="1:10" x14ac:dyDescent="0.2">
      <c r="A771" t="s">
        <v>1831</v>
      </c>
      <c r="B771" t="s">
        <v>1832</v>
      </c>
      <c r="C771" s="25" t="s">
        <v>1833</v>
      </c>
      <c r="D771" s="29">
        <v>418</v>
      </c>
      <c r="E771" s="29">
        <v>4</v>
      </c>
      <c r="F771" t="s">
        <v>1896</v>
      </c>
      <c r="G771" s="29">
        <v>66</v>
      </c>
      <c r="H771" s="28"/>
      <c r="I771" s="28"/>
      <c r="J771" s="28"/>
    </row>
    <row r="772" spans="1:10" x14ac:dyDescent="0.2">
      <c r="A772" t="s">
        <v>1831</v>
      </c>
      <c r="B772" t="s">
        <v>1832</v>
      </c>
      <c r="C772" s="25" t="s">
        <v>1833</v>
      </c>
      <c r="D772" s="29">
        <v>419</v>
      </c>
      <c r="E772" s="29">
        <v>4</v>
      </c>
      <c r="F772" t="s">
        <v>1927</v>
      </c>
      <c r="G772" s="29">
        <v>549</v>
      </c>
      <c r="H772" s="28"/>
      <c r="I772" s="28"/>
      <c r="J772" s="28"/>
    </row>
    <row r="773" spans="1:10" x14ac:dyDescent="0.2">
      <c r="A773" t="s">
        <v>1831</v>
      </c>
      <c r="B773" t="s">
        <v>1832</v>
      </c>
      <c r="C773" s="25" t="s">
        <v>1833</v>
      </c>
      <c r="D773" s="29" t="s">
        <v>2166</v>
      </c>
      <c r="E773" s="29">
        <v>4</v>
      </c>
      <c r="F773" t="s">
        <v>1841</v>
      </c>
      <c r="G773" s="29">
        <v>37</v>
      </c>
      <c r="H773" s="28"/>
      <c r="I773" s="28"/>
      <c r="J773" s="28"/>
    </row>
    <row r="774" spans="1:10" x14ac:dyDescent="0.2">
      <c r="A774" t="s">
        <v>1831</v>
      </c>
      <c r="B774" t="s">
        <v>1832</v>
      </c>
      <c r="C774" s="25" t="s">
        <v>1833</v>
      </c>
      <c r="D774" s="29">
        <v>420</v>
      </c>
      <c r="E774" s="29">
        <v>4</v>
      </c>
      <c r="F774" t="s">
        <v>1841</v>
      </c>
      <c r="G774" s="29">
        <v>95</v>
      </c>
      <c r="H774" s="28"/>
      <c r="I774" s="28"/>
      <c r="J774" s="28"/>
    </row>
    <row r="775" spans="1:10" x14ac:dyDescent="0.2">
      <c r="A775" t="s">
        <v>1831</v>
      </c>
      <c r="B775" t="s">
        <v>1832</v>
      </c>
      <c r="C775" s="25" t="s">
        <v>1833</v>
      </c>
      <c r="D775" s="29">
        <v>421</v>
      </c>
      <c r="E775" s="29">
        <v>4</v>
      </c>
      <c r="F775" t="s">
        <v>1842</v>
      </c>
      <c r="G775" s="29">
        <v>860</v>
      </c>
      <c r="H775" s="28"/>
      <c r="I775" s="28"/>
      <c r="J775" s="28"/>
    </row>
    <row r="776" spans="1:10" x14ac:dyDescent="0.2">
      <c r="A776" t="s">
        <v>1831</v>
      </c>
      <c r="B776" t="s">
        <v>1832</v>
      </c>
      <c r="C776" s="25" t="s">
        <v>1833</v>
      </c>
      <c r="D776" s="29">
        <v>422</v>
      </c>
      <c r="E776" s="29">
        <v>4</v>
      </c>
      <c r="F776" t="s">
        <v>1860</v>
      </c>
      <c r="G776" s="29">
        <v>501</v>
      </c>
      <c r="H776" s="28"/>
      <c r="I776" s="28"/>
      <c r="J776" s="28"/>
    </row>
    <row r="777" spans="1:10" x14ac:dyDescent="0.2">
      <c r="A777" t="s">
        <v>1831</v>
      </c>
      <c r="B777" t="s">
        <v>1832</v>
      </c>
      <c r="C777" s="25" t="s">
        <v>1833</v>
      </c>
      <c r="D777" s="29" t="s">
        <v>1715</v>
      </c>
      <c r="E777" s="29">
        <v>4</v>
      </c>
      <c r="F777" t="s">
        <v>1866</v>
      </c>
      <c r="G777" s="29">
        <v>49</v>
      </c>
      <c r="H777" s="28"/>
      <c r="I777" s="28"/>
      <c r="J777" s="28"/>
    </row>
    <row r="778" spans="1:10" x14ac:dyDescent="0.2">
      <c r="A778" t="s">
        <v>1831</v>
      </c>
      <c r="B778" t="s">
        <v>1832</v>
      </c>
      <c r="C778" s="25" t="s">
        <v>1833</v>
      </c>
      <c r="D778" s="29" t="s">
        <v>2167</v>
      </c>
      <c r="E778" s="29">
        <v>4</v>
      </c>
      <c r="F778" t="s">
        <v>1864</v>
      </c>
      <c r="G778" s="29">
        <v>7</v>
      </c>
      <c r="H778" s="28"/>
      <c r="I778" s="28"/>
      <c r="J778" s="28"/>
    </row>
    <row r="779" spans="1:10" x14ac:dyDescent="0.2">
      <c r="A779" t="s">
        <v>1831</v>
      </c>
      <c r="B779" t="s">
        <v>1832</v>
      </c>
      <c r="C779" s="25" t="s">
        <v>1833</v>
      </c>
      <c r="D779" s="29" t="s">
        <v>2168</v>
      </c>
      <c r="E779" s="29">
        <v>4</v>
      </c>
      <c r="F779" t="s">
        <v>1862</v>
      </c>
      <c r="G779" s="29">
        <v>422</v>
      </c>
      <c r="H779" s="28"/>
      <c r="I779" s="28"/>
      <c r="J779" s="28"/>
    </row>
    <row r="780" spans="1:10" x14ac:dyDescent="0.2">
      <c r="A780" t="s">
        <v>1831</v>
      </c>
      <c r="B780" t="s">
        <v>1832</v>
      </c>
      <c r="C780" s="25" t="s">
        <v>1833</v>
      </c>
      <c r="D780" s="29" t="s">
        <v>2169</v>
      </c>
      <c r="E780" s="29">
        <v>4</v>
      </c>
      <c r="F780" t="s">
        <v>1862</v>
      </c>
      <c r="G780" s="29">
        <v>123</v>
      </c>
      <c r="H780" s="28"/>
      <c r="I780" s="28"/>
      <c r="J780" s="28"/>
    </row>
    <row r="781" spans="1:10" x14ac:dyDescent="0.2">
      <c r="A781" t="s">
        <v>1831</v>
      </c>
      <c r="B781" t="s">
        <v>1832</v>
      </c>
      <c r="C781" s="25" t="s">
        <v>1833</v>
      </c>
      <c r="D781" s="29" t="s">
        <v>2170</v>
      </c>
      <c r="E781" s="29">
        <v>4</v>
      </c>
      <c r="F781" t="s">
        <v>1862</v>
      </c>
      <c r="G781" s="29">
        <v>105</v>
      </c>
      <c r="H781" s="28"/>
      <c r="I781" s="28"/>
      <c r="J781" s="28"/>
    </row>
    <row r="782" spans="1:10" x14ac:dyDescent="0.2">
      <c r="A782" t="s">
        <v>1831</v>
      </c>
      <c r="B782" t="s">
        <v>1832</v>
      </c>
      <c r="C782" s="25" t="s">
        <v>1833</v>
      </c>
      <c r="D782" s="29" t="s">
        <v>2171</v>
      </c>
      <c r="E782" s="29">
        <v>4</v>
      </c>
      <c r="F782" t="s">
        <v>1862</v>
      </c>
      <c r="G782" s="29">
        <v>104</v>
      </c>
      <c r="H782" s="28"/>
      <c r="I782" s="28"/>
      <c r="J782" s="28"/>
    </row>
    <row r="783" spans="1:10" x14ac:dyDescent="0.2">
      <c r="A783" t="s">
        <v>1831</v>
      </c>
      <c r="B783" t="s">
        <v>1832</v>
      </c>
      <c r="C783" s="25" t="s">
        <v>1833</v>
      </c>
      <c r="D783" s="29" t="s">
        <v>2172</v>
      </c>
      <c r="E783" s="29">
        <v>4</v>
      </c>
      <c r="F783" t="s">
        <v>1841</v>
      </c>
      <c r="G783" s="29">
        <v>15</v>
      </c>
      <c r="H783" s="28"/>
      <c r="I783" s="28"/>
      <c r="J783" s="28"/>
    </row>
    <row r="784" spans="1:10" x14ac:dyDescent="0.2">
      <c r="A784" t="s">
        <v>1831</v>
      </c>
      <c r="B784" t="s">
        <v>1832</v>
      </c>
      <c r="C784" s="25" t="s">
        <v>1833</v>
      </c>
      <c r="D784" s="29" t="s">
        <v>2173</v>
      </c>
      <c r="E784" s="29">
        <v>4</v>
      </c>
      <c r="F784" t="s">
        <v>1866</v>
      </c>
      <c r="G784" s="29">
        <v>49</v>
      </c>
      <c r="H784" s="28"/>
      <c r="I784" s="28"/>
      <c r="J784" s="28"/>
    </row>
    <row r="785" spans="1:10" x14ac:dyDescent="0.2">
      <c r="A785" t="s">
        <v>1831</v>
      </c>
      <c r="B785" t="s">
        <v>1832</v>
      </c>
      <c r="C785" s="25" t="s">
        <v>1833</v>
      </c>
      <c r="D785" s="29" t="s">
        <v>2174</v>
      </c>
      <c r="E785" s="29">
        <v>4</v>
      </c>
      <c r="F785" t="s">
        <v>1864</v>
      </c>
      <c r="G785" s="29">
        <v>29</v>
      </c>
      <c r="H785" s="28"/>
      <c r="I785" s="28"/>
      <c r="J785" s="28"/>
    </row>
    <row r="786" spans="1:10" x14ac:dyDescent="0.2">
      <c r="A786" t="s">
        <v>1831</v>
      </c>
      <c r="B786" t="s">
        <v>1832</v>
      </c>
      <c r="C786" s="25" t="s">
        <v>1833</v>
      </c>
      <c r="D786" s="29">
        <v>423</v>
      </c>
      <c r="E786" s="29">
        <v>4</v>
      </c>
      <c r="F786" t="s">
        <v>1860</v>
      </c>
      <c r="G786" s="29">
        <v>480</v>
      </c>
      <c r="H786" s="28"/>
      <c r="I786" s="28"/>
      <c r="J786" s="28"/>
    </row>
    <row r="787" spans="1:10" x14ac:dyDescent="0.2">
      <c r="A787" t="s">
        <v>1831</v>
      </c>
      <c r="B787" t="s">
        <v>1832</v>
      </c>
      <c r="C787" s="25" t="s">
        <v>1833</v>
      </c>
      <c r="D787" s="29" t="s">
        <v>1716</v>
      </c>
      <c r="E787" s="29">
        <v>4</v>
      </c>
      <c r="F787" t="s">
        <v>1866</v>
      </c>
      <c r="G787" s="29">
        <v>49</v>
      </c>
      <c r="H787" s="28"/>
      <c r="I787" s="28"/>
      <c r="J787" s="28"/>
    </row>
    <row r="788" spans="1:10" x14ac:dyDescent="0.2">
      <c r="A788" t="s">
        <v>1831</v>
      </c>
      <c r="B788" t="s">
        <v>1832</v>
      </c>
      <c r="C788" s="25" t="s">
        <v>1833</v>
      </c>
      <c r="D788" s="29" t="s">
        <v>1717</v>
      </c>
      <c r="E788" s="29">
        <v>4</v>
      </c>
      <c r="F788" t="s">
        <v>1864</v>
      </c>
      <c r="G788" s="29">
        <v>6</v>
      </c>
      <c r="H788" s="28"/>
      <c r="I788" s="28"/>
      <c r="J788" s="28"/>
    </row>
    <row r="789" spans="1:10" x14ac:dyDescent="0.2">
      <c r="A789" t="s">
        <v>1831</v>
      </c>
      <c r="B789" t="s">
        <v>1832</v>
      </c>
      <c r="C789" s="25" t="s">
        <v>1833</v>
      </c>
      <c r="D789" s="29" t="s">
        <v>1718</v>
      </c>
      <c r="E789" s="29">
        <v>4</v>
      </c>
      <c r="F789" t="s">
        <v>1862</v>
      </c>
      <c r="G789" s="29">
        <v>105</v>
      </c>
      <c r="H789" s="28"/>
      <c r="I789" s="28"/>
      <c r="J789" s="28"/>
    </row>
    <row r="790" spans="1:10" x14ac:dyDescent="0.2">
      <c r="A790" t="s">
        <v>1831</v>
      </c>
      <c r="B790" t="s">
        <v>1832</v>
      </c>
      <c r="C790" s="25" t="s">
        <v>1833</v>
      </c>
      <c r="D790" s="29" t="s">
        <v>1719</v>
      </c>
      <c r="E790" s="29">
        <v>4</v>
      </c>
      <c r="F790" t="s">
        <v>1862</v>
      </c>
      <c r="G790" s="29">
        <v>145</v>
      </c>
      <c r="H790" s="28"/>
      <c r="I790" s="28"/>
      <c r="J790" s="28"/>
    </row>
    <row r="791" spans="1:10" x14ac:dyDescent="0.2">
      <c r="A791" t="s">
        <v>1831</v>
      </c>
      <c r="B791" t="s">
        <v>1832</v>
      </c>
      <c r="C791" s="25" t="s">
        <v>1833</v>
      </c>
      <c r="D791" s="29" t="s">
        <v>1720</v>
      </c>
      <c r="E791" s="29">
        <v>4</v>
      </c>
      <c r="F791" t="s">
        <v>1862</v>
      </c>
      <c r="G791" s="29">
        <v>105</v>
      </c>
      <c r="H791" s="28"/>
      <c r="I791" s="28"/>
      <c r="J791" s="28"/>
    </row>
    <row r="792" spans="1:10" x14ac:dyDescent="0.2">
      <c r="A792" t="s">
        <v>1831</v>
      </c>
      <c r="B792" t="s">
        <v>1832</v>
      </c>
      <c r="C792" s="25" t="s">
        <v>1833</v>
      </c>
      <c r="D792" s="29" t="s">
        <v>1721</v>
      </c>
      <c r="E792" s="29">
        <v>4</v>
      </c>
      <c r="F792" t="s">
        <v>1862</v>
      </c>
      <c r="G792" s="29">
        <v>105</v>
      </c>
      <c r="H792" s="28"/>
      <c r="I792" s="28"/>
      <c r="J792" s="28"/>
    </row>
    <row r="793" spans="1:10" x14ac:dyDescent="0.2">
      <c r="A793" t="s">
        <v>1831</v>
      </c>
      <c r="B793" t="s">
        <v>1832</v>
      </c>
      <c r="C793" s="25" t="s">
        <v>1833</v>
      </c>
      <c r="D793" s="29" t="s">
        <v>2175</v>
      </c>
      <c r="E793" s="29">
        <v>4</v>
      </c>
      <c r="F793" t="s">
        <v>1841</v>
      </c>
      <c r="G793" s="29">
        <v>15</v>
      </c>
      <c r="H793" s="28"/>
      <c r="I793" s="28"/>
      <c r="J793" s="28"/>
    </row>
    <row r="794" spans="1:10" x14ac:dyDescent="0.2">
      <c r="A794" t="s">
        <v>1831</v>
      </c>
      <c r="B794" t="s">
        <v>1832</v>
      </c>
      <c r="C794" s="25" t="s">
        <v>1833</v>
      </c>
      <c r="D794" s="29" t="s">
        <v>2176</v>
      </c>
      <c r="E794" s="29">
        <v>4</v>
      </c>
      <c r="F794" t="s">
        <v>1866</v>
      </c>
      <c r="G794" s="29">
        <v>49</v>
      </c>
      <c r="H794" s="28"/>
      <c r="I794" s="28"/>
      <c r="J794" s="28"/>
    </row>
    <row r="795" spans="1:10" x14ac:dyDescent="0.2">
      <c r="A795" t="s">
        <v>1831</v>
      </c>
      <c r="B795" t="s">
        <v>1832</v>
      </c>
      <c r="C795" s="25" t="s">
        <v>1833</v>
      </c>
      <c r="D795" s="29" t="s">
        <v>2177</v>
      </c>
      <c r="E795" s="29">
        <v>4</v>
      </c>
      <c r="F795" t="s">
        <v>1864</v>
      </c>
      <c r="G795" s="29">
        <v>29</v>
      </c>
      <c r="H795" s="28"/>
      <c r="I795" s="28"/>
      <c r="J795" s="28"/>
    </row>
    <row r="796" spans="1:10" x14ac:dyDescent="0.2">
      <c r="A796" t="s">
        <v>1831</v>
      </c>
      <c r="B796" t="s">
        <v>1832</v>
      </c>
      <c r="C796" s="25" t="s">
        <v>1833</v>
      </c>
      <c r="D796" s="29">
        <v>424</v>
      </c>
      <c r="E796" s="29">
        <v>4</v>
      </c>
      <c r="F796" t="s">
        <v>1860</v>
      </c>
      <c r="G796" s="29">
        <v>484</v>
      </c>
      <c r="H796" s="28"/>
      <c r="I796" s="28"/>
      <c r="J796" s="28"/>
    </row>
    <row r="797" spans="1:10" x14ac:dyDescent="0.2">
      <c r="A797" t="s">
        <v>1831</v>
      </c>
      <c r="B797" t="s">
        <v>1832</v>
      </c>
      <c r="C797" s="25" t="s">
        <v>1833</v>
      </c>
      <c r="D797" s="29" t="s">
        <v>1722</v>
      </c>
      <c r="E797" s="29">
        <v>4</v>
      </c>
      <c r="F797" t="s">
        <v>1866</v>
      </c>
      <c r="G797" s="29">
        <v>49</v>
      </c>
      <c r="H797" s="28"/>
      <c r="I797" s="28"/>
      <c r="J797" s="28"/>
    </row>
    <row r="798" spans="1:10" x14ac:dyDescent="0.2">
      <c r="A798" t="s">
        <v>1831</v>
      </c>
      <c r="B798" t="s">
        <v>1832</v>
      </c>
      <c r="C798" s="25" t="s">
        <v>1833</v>
      </c>
      <c r="D798" s="29" t="s">
        <v>1723</v>
      </c>
      <c r="E798" s="29">
        <v>4</v>
      </c>
      <c r="F798" t="s">
        <v>1841</v>
      </c>
      <c r="G798" s="29">
        <v>15</v>
      </c>
      <c r="H798" s="28"/>
      <c r="I798" s="28"/>
      <c r="J798" s="28"/>
    </row>
    <row r="799" spans="1:10" x14ac:dyDescent="0.2">
      <c r="A799" t="s">
        <v>1831</v>
      </c>
      <c r="B799" t="s">
        <v>1832</v>
      </c>
      <c r="C799" s="25" t="s">
        <v>1833</v>
      </c>
      <c r="D799" s="29" t="s">
        <v>1724</v>
      </c>
      <c r="E799" s="29">
        <v>4</v>
      </c>
      <c r="F799" t="s">
        <v>1862</v>
      </c>
      <c r="G799" s="29">
        <v>105</v>
      </c>
      <c r="H799" s="28"/>
      <c r="I799" s="28"/>
      <c r="J799" s="28"/>
    </row>
    <row r="800" spans="1:10" x14ac:dyDescent="0.2">
      <c r="A800" t="s">
        <v>1831</v>
      </c>
      <c r="B800" t="s">
        <v>1832</v>
      </c>
      <c r="C800" s="25" t="s">
        <v>1833</v>
      </c>
      <c r="D800" s="29" t="s">
        <v>1725</v>
      </c>
      <c r="E800" s="29">
        <v>4</v>
      </c>
      <c r="F800" t="s">
        <v>1862</v>
      </c>
      <c r="G800" s="29">
        <v>105</v>
      </c>
      <c r="H800" s="28"/>
      <c r="I800" s="28"/>
      <c r="J800" s="28"/>
    </row>
    <row r="801" spans="1:10" x14ac:dyDescent="0.2">
      <c r="A801" t="s">
        <v>1831</v>
      </c>
      <c r="B801" t="s">
        <v>1832</v>
      </c>
      <c r="C801" s="25" t="s">
        <v>1833</v>
      </c>
      <c r="D801" s="29" t="s">
        <v>1726</v>
      </c>
      <c r="E801" s="29">
        <v>4</v>
      </c>
      <c r="F801" t="s">
        <v>1862</v>
      </c>
      <c r="G801" s="29">
        <v>123</v>
      </c>
      <c r="H801" s="28"/>
      <c r="I801" s="28"/>
      <c r="J801" s="28"/>
    </row>
    <row r="802" spans="1:10" x14ac:dyDescent="0.2">
      <c r="A802" t="s">
        <v>1831</v>
      </c>
      <c r="B802" t="s">
        <v>1832</v>
      </c>
      <c r="C802" s="25" t="s">
        <v>1833</v>
      </c>
      <c r="D802" s="29" t="s">
        <v>1727</v>
      </c>
      <c r="E802" s="29">
        <v>4</v>
      </c>
      <c r="F802" t="s">
        <v>1862</v>
      </c>
      <c r="G802" s="29">
        <v>109</v>
      </c>
      <c r="H802" s="28"/>
      <c r="I802" s="28"/>
      <c r="J802" s="28"/>
    </row>
    <row r="803" spans="1:10" x14ac:dyDescent="0.2">
      <c r="A803" t="s">
        <v>1831</v>
      </c>
      <c r="B803" t="s">
        <v>1832</v>
      </c>
      <c r="C803" s="25" t="s">
        <v>1833</v>
      </c>
      <c r="D803" s="29" t="s">
        <v>2178</v>
      </c>
      <c r="E803" s="29">
        <v>4</v>
      </c>
      <c r="F803" t="s">
        <v>1866</v>
      </c>
      <c r="G803" s="29">
        <v>80</v>
      </c>
      <c r="H803" s="28"/>
      <c r="I803" s="28"/>
      <c r="J803" s="28"/>
    </row>
    <row r="804" spans="1:10" x14ac:dyDescent="0.2">
      <c r="A804" t="s">
        <v>1831</v>
      </c>
      <c r="B804" t="s">
        <v>1832</v>
      </c>
      <c r="C804" s="25" t="s">
        <v>1833</v>
      </c>
      <c r="D804" s="29" t="s">
        <v>2179</v>
      </c>
      <c r="E804" s="29">
        <v>4</v>
      </c>
      <c r="F804" t="s">
        <v>1864</v>
      </c>
      <c r="G804" s="29">
        <v>23</v>
      </c>
      <c r="H804" s="28"/>
      <c r="I804" s="28"/>
      <c r="J804" s="28"/>
    </row>
    <row r="805" spans="1:10" x14ac:dyDescent="0.2">
      <c r="A805" t="s">
        <v>1831</v>
      </c>
      <c r="B805" t="s">
        <v>1832</v>
      </c>
      <c r="C805" s="25" t="s">
        <v>1833</v>
      </c>
      <c r="D805" s="29">
        <v>425</v>
      </c>
      <c r="E805" s="29">
        <v>4</v>
      </c>
      <c r="F805" t="s">
        <v>1860</v>
      </c>
      <c r="G805" s="29">
        <v>488</v>
      </c>
      <c r="H805" s="28"/>
      <c r="I805" s="28"/>
      <c r="J805" s="28"/>
    </row>
    <row r="806" spans="1:10" x14ac:dyDescent="0.2">
      <c r="A806" t="s">
        <v>1831</v>
      </c>
      <c r="B806" t="s">
        <v>1832</v>
      </c>
      <c r="C806" s="25" t="s">
        <v>1833</v>
      </c>
      <c r="D806" s="29" t="s">
        <v>1728</v>
      </c>
      <c r="E806" s="29">
        <v>4</v>
      </c>
      <c r="F806" t="s">
        <v>1866</v>
      </c>
      <c r="G806" s="29">
        <v>54</v>
      </c>
      <c r="H806" s="28"/>
      <c r="I806" s="28"/>
      <c r="J806" s="28"/>
    </row>
    <row r="807" spans="1:10" x14ac:dyDescent="0.2">
      <c r="A807" t="s">
        <v>1831</v>
      </c>
      <c r="B807" t="s">
        <v>1832</v>
      </c>
      <c r="C807" s="25" t="s">
        <v>1833</v>
      </c>
      <c r="D807" s="29" t="s">
        <v>1729</v>
      </c>
      <c r="E807" s="29">
        <v>4</v>
      </c>
      <c r="F807" t="s">
        <v>1841</v>
      </c>
      <c r="G807" s="29">
        <v>14</v>
      </c>
      <c r="H807" s="28"/>
      <c r="I807" s="28"/>
      <c r="J807" s="28"/>
    </row>
    <row r="808" spans="1:10" x14ac:dyDescent="0.2">
      <c r="A808" t="s">
        <v>1831</v>
      </c>
      <c r="B808" t="s">
        <v>1832</v>
      </c>
      <c r="C808" s="25" t="s">
        <v>1833</v>
      </c>
      <c r="D808" s="29" t="s">
        <v>1730</v>
      </c>
      <c r="E808" s="29">
        <v>4</v>
      </c>
      <c r="F808" t="s">
        <v>1862</v>
      </c>
      <c r="G808" s="29">
        <v>113</v>
      </c>
      <c r="H808" s="28"/>
      <c r="I808" s="28"/>
      <c r="J808" s="28"/>
    </row>
    <row r="809" spans="1:10" x14ac:dyDescent="0.2">
      <c r="A809" t="s">
        <v>1831</v>
      </c>
      <c r="B809" t="s">
        <v>1832</v>
      </c>
      <c r="C809" s="25" t="s">
        <v>1833</v>
      </c>
      <c r="D809" s="29" t="s">
        <v>1731</v>
      </c>
      <c r="E809" s="29">
        <v>4</v>
      </c>
      <c r="F809" t="s">
        <v>1862</v>
      </c>
      <c r="G809" s="29">
        <v>105</v>
      </c>
      <c r="H809" s="28"/>
      <c r="I809" s="28"/>
      <c r="J809" s="28"/>
    </row>
    <row r="810" spans="1:10" x14ac:dyDescent="0.2">
      <c r="A810" t="s">
        <v>1831</v>
      </c>
      <c r="B810" t="s">
        <v>1832</v>
      </c>
      <c r="C810" s="25" t="s">
        <v>1833</v>
      </c>
      <c r="D810" s="29" t="s">
        <v>1732</v>
      </c>
      <c r="E810" s="29">
        <v>4</v>
      </c>
      <c r="F810" t="s">
        <v>1862</v>
      </c>
      <c r="G810" s="29">
        <v>123</v>
      </c>
      <c r="H810" s="28"/>
      <c r="I810" s="28"/>
      <c r="J810" s="28"/>
    </row>
    <row r="811" spans="1:10" x14ac:dyDescent="0.2">
      <c r="A811" t="s">
        <v>1831</v>
      </c>
      <c r="B811" t="s">
        <v>1832</v>
      </c>
      <c r="C811" s="25" t="s">
        <v>1833</v>
      </c>
      <c r="D811" s="29" t="s">
        <v>1733</v>
      </c>
      <c r="E811" s="29">
        <v>4</v>
      </c>
      <c r="F811" t="s">
        <v>1862</v>
      </c>
      <c r="G811" s="29">
        <v>105</v>
      </c>
      <c r="H811" s="28"/>
      <c r="I811" s="28"/>
      <c r="J811" s="28"/>
    </row>
    <row r="812" spans="1:10" x14ac:dyDescent="0.2">
      <c r="A812" t="s">
        <v>1831</v>
      </c>
      <c r="B812" t="s">
        <v>1832</v>
      </c>
      <c r="C812" s="25" t="s">
        <v>1833</v>
      </c>
      <c r="D812" s="29" t="s">
        <v>2180</v>
      </c>
      <c r="E812" s="29">
        <v>4</v>
      </c>
      <c r="F812" t="s">
        <v>1864</v>
      </c>
      <c r="G812" s="29">
        <v>7</v>
      </c>
      <c r="H812" s="28"/>
      <c r="I812" s="28"/>
      <c r="J812" s="28"/>
    </row>
    <row r="813" spans="1:10" x14ac:dyDescent="0.2">
      <c r="A813" t="s">
        <v>1831</v>
      </c>
      <c r="B813" t="s">
        <v>1832</v>
      </c>
      <c r="C813" s="25" t="s">
        <v>1833</v>
      </c>
      <c r="D813" s="29" t="s">
        <v>2181</v>
      </c>
      <c r="E813" s="29">
        <v>4</v>
      </c>
      <c r="F813" t="s">
        <v>1866</v>
      </c>
      <c r="G813" s="29">
        <v>49</v>
      </c>
      <c r="H813" s="28"/>
      <c r="I813" s="28"/>
      <c r="J813" s="28"/>
    </row>
    <row r="814" spans="1:10" x14ac:dyDescent="0.2">
      <c r="A814" t="s">
        <v>1831</v>
      </c>
      <c r="B814" t="s">
        <v>1832</v>
      </c>
      <c r="C814" s="25" t="s">
        <v>1833</v>
      </c>
      <c r="D814" s="29" t="s">
        <v>2182</v>
      </c>
      <c r="E814" s="29">
        <v>4</v>
      </c>
      <c r="F814" t="s">
        <v>1864</v>
      </c>
      <c r="G814" s="29">
        <v>29</v>
      </c>
      <c r="H814" s="28"/>
      <c r="I814" s="28"/>
      <c r="J814" s="28"/>
    </row>
    <row r="815" spans="1:10" x14ac:dyDescent="0.2">
      <c r="A815" t="s">
        <v>1831</v>
      </c>
      <c r="B815" t="s">
        <v>1832</v>
      </c>
      <c r="C815" s="25" t="s">
        <v>1833</v>
      </c>
      <c r="D815" s="29">
        <v>426</v>
      </c>
      <c r="E815" s="29">
        <v>4</v>
      </c>
      <c r="F815" t="s">
        <v>1927</v>
      </c>
      <c r="G815" s="29">
        <v>141</v>
      </c>
      <c r="H815" s="28"/>
      <c r="I815" s="28"/>
      <c r="J815" s="28"/>
    </row>
    <row r="816" spans="1:10" x14ac:dyDescent="0.2">
      <c r="A816" t="s">
        <v>1831</v>
      </c>
      <c r="B816" t="s">
        <v>1832</v>
      </c>
      <c r="C816" s="25" t="s">
        <v>1833</v>
      </c>
      <c r="D816" s="29" t="s">
        <v>1748</v>
      </c>
      <c r="E816" s="29">
        <v>4</v>
      </c>
      <c r="F816" t="s">
        <v>1856</v>
      </c>
      <c r="G816" s="29">
        <v>102</v>
      </c>
      <c r="H816" s="28"/>
      <c r="I816" s="28"/>
      <c r="J816" s="28"/>
    </row>
    <row r="817" spans="1:10" x14ac:dyDescent="0.2">
      <c r="A817" t="s">
        <v>1831</v>
      </c>
      <c r="B817" t="s">
        <v>1832</v>
      </c>
      <c r="C817" s="25" t="s">
        <v>1833</v>
      </c>
      <c r="D817" s="29">
        <v>429</v>
      </c>
      <c r="E817" s="29">
        <v>4</v>
      </c>
      <c r="F817" t="s">
        <v>1860</v>
      </c>
      <c r="G817" s="29">
        <v>339</v>
      </c>
      <c r="H817" s="28"/>
      <c r="I817" s="28"/>
      <c r="J817" s="28"/>
    </row>
    <row r="818" spans="1:10" x14ac:dyDescent="0.2">
      <c r="A818" t="s">
        <v>1831</v>
      </c>
      <c r="B818" t="s">
        <v>1832</v>
      </c>
      <c r="C818" s="25" t="s">
        <v>1833</v>
      </c>
      <c r="D818" s="29" t="s">
        <v>2183</v>
      </c>
      <c r="E818" s="29">
        <v>4</v>
      </c>
      <c r="F818" t="s">
        <v>1862</v>
      </c>
      <c r="G818" s="29">
        <v>122</v>
      </c>
      <c r="H818" s="28"/>
      <c r="I818" s="28"/>
      <c r="J818" s="28"/>
    </row>
    <row r="819" spans="1:10" x14ac:dyDescent="0.2">
      <c r="A819" t="s">
        <v>1831</v>
      </c>
      <c r="B819" t="s">
        <v>1832</v>
      </c>
      <c r="C819" s="25" t="s">
        <v>1833</v>
      </c>
      <c r="D819" s="29" t="s">
        <v>2184</v>
      </c>
      <c r="E819" s="29">
        <v>4</v>
      </c>
      <c r="F819" t="s">
        <v>1862</v>
      </c>
      <c r="G819" s="29">
        <v>133</v>
      </c>
      <c r="H819" s="28"/>
      <c r="I819" s="28"/>
      <c r="J819" s="28"/>
    </row>
    <row r="820" spans="1:10" x14ac:dyDescent="0.2">
      <c r="A820" t="s">
        <v>1831</v>
      </c>
      <c r="B820" t="s">
        <v>1832</v>
      </c>
      <c r="C820" s="25" t="s">
        <v>1833</v>
      </c>
      <c r="D820" s="29" t="s">
        <v>2185</v>
      </c>
      <c r="E820" s="29">
        <v>4</v>
      </c>
      <c r="F820" t="s">
        <v>1841</v>
      </c>
      <c r="G820" s="29">
        <v>18</v>
      </c>
      <c r="H820" s="28"/>
      <c r="I820" s="28"/>
      <c r="J820" s="28"/>
    </row>
    <row r="821" spans="1:10" x14ac:dyDescent="0.2">
      <c r="A821" t="s">
        <v>1831</v>
      </c>
      <c r="B821" t="s">
        <v>1832</v>
      </c>
      <c r="C821" s="25" t="s">
        <v>1833</v>
      </c>
      <c r="D821" s="29" t="s">
        <v>2186</v>
      </c>
      <c r="E821" s="29">
        <v>4</v>
      </c>
      <c r="F821" t="s">
        <v>1866</v>
      </c>
      <c r="G821" s="29">
        <v>54</v>
      </c>
      <c r="H821" s="28"/>
      <c r="I821" s="28"/>
      <c r="J821" s="28"/>
    </row>
    <row r="822" spans="1:10" x14ac:dyDescent="0.2">
      <c r="A822" t="s">
        <v>1831</v>
      </c>
      <c r="B822" t="s">
        <v>1832</v>
      </c>
      <c r="C822" s="25" t="s">
        <v>1833</v>
      </c>
      <c r="D822" s="29" t="s">
        <v>2187</v>
      </c>
      <c r="E822" s="29">
        <v>4</v>
      </c>
      <c r="F822" t="s">
        <v>1864</v>
      </c>
      <c r="G822" s="29">
        <v>20</v>
      </c>
      <c r="H822" s="28"/>
      <c r="I822" s="28"/>
      <c r="J822" s="28"/>
    </row>
    <row r="823" spans="1:10" x14ac:dyDescent="0.2">
      <c r="A823" t="s">
        <v>1831</v>
      </c>
      <c r="B823" t="s">
        <v>1832</v>
      </c>
      <c r="C823" s="25" t="s">
        <v>1833</v>
      </c>
      <c r="D823" s="29">
        <v>430</v>
      </c>
      <c r="E823" s="29">
        <v>4</v>
      </c>
      <c r="F823" t="s">
        <v>1842</v>
      </c>
      <c r="G823" s="29">
        <v>1200</v>
      </c>
      <c r="H823" s="28"/>
      <c r="I823" s="28"/>
      <c r="J823" s="28"/>
    </row>
    <row r="824" spans="1:10" x14ac:dyDescent="0.2">
      <c r="A824" t="s">
        <v>1831</v>
      </c>
      <c r="B824" t="s">
        <v>1832</v>
      </c>
      <c r="C824" s="25" t="s">
        <v>1833</v>
      </c>
      <c r="D824" s="29">
        <v>431</v>
      </c>
      <c r="E824" s="29">
        <v>4</v>
      </c>
      <c r="F824" t="s">
        <v>1860</v>
      </c>
      <c r="G824" s="29">
        <v>218</v>
      </c>
      <c r="H824" s="28"/>
      <c r="I824" s="28"/>
      <c r="J824" s="28"/>
    </row>
    <row r="825" spans="1:10" x14ac:dyDescent="0.2">
      <c r="A825" t="s">
        <v>1831</v>
      </c>
      <c r="B825" t="s">
        <v>1832</v>
      </c>
      <c r="C825" s="25" t="s">
        <v>1833</v>
      </c>
      <c r="D825" s="29" t="s">
        <v>2188</v>
      </c>
      <c r="E825" s="29">
        <v>4</v>
      </c>
      <c r="F825" t="s">
        <v>1862</v>
      </c>
      <c r="G825" s="29">
        <v>105</v>
      </c>
      <c r="H825" s="28"/>
      <c r="I825" s="28"/>
      <c r="J825" s="28"/>
    </row>
    <row r="826" spans="1:10" x14ac:dyDescent="0.2">
      <c r="A826" t="s">
        <v>1831</v>
      </c>
      <c r="B826" t="s">
        <v>1832</v>
      </c>
      <c r="C826" s="25" t="s">
        <v>1833</v>
      </c>
      <c r="D826" s="29" t="s">
        <v>2189</v>
      </c>
      <c r="E826" s="29">
        <v>4</v>
      </c>
      <c r="F826" t="s">
        <v>1862</v>
      </c>
      <c r="G826" s="29">
        <v>105</v>
      </c>
      <c r="H826" s="28"/>
      <c r="I826" s="28"/>
      <c r="J826" s="28"/>
    </row>
    <row r="827" spans="1:10" x14ac:dyDescent="0.2">
      <c r="A827" t="s">
        <v>1831</v>
      </c>
      <c r="B827" t="s">
        <v>1832</v>
      </c>
      <c r="C827" s="25" t="s">
        <v>1833</v>
      </c>
      <c r="D827" s="29" t="s">
        <v>2190</v>
      </c>
      <c r="E827" s="29">
        <v>4</v>
      </c>
      <c r="F827" t="s">
        <v>1841</v>
      </c>
      <c r="G827" s="29">
        <v>15</v>
      </c>
      <c r="H827" s="28"/>
      <c r="I827" s="28"/>
      <c r="J827" s="28"/>
    </row>
    <row r="828" spans="1:10" x14ac:dyDescent="0.2">
      <c r="A828" t="s">
        <v>1831</v>
      </c>
      <c r="B828" t="s">
        <v>1832</v>
      </c>
      <c r="C828" s="25" t="s">
        <v>1833</v>
      </c>
      <c r="D828" s="29" t="s">
        <v>2191</v>
      </c>
      <c r="E828" s="29">
        <v>4</v>
      </c>
      <c r="F828" t="s">
        <v>1866</v>
      </c>
      <c r="G828" s="29">
        <v>49</v>
      </c>
      <c r="H828" s="28"/>
      <c r="I828" s="28"/>
      <c r="J828" s="28"/>
    </row>
    <row r="829" spans="1:10" x14ac:dyDescent="0.2">
      <c r="A829" t="s">
        <v>1831</v>
      </c>
      <c r="B829" t="s">
        <v>1832</v>
      </c>
      <c r="C829" s="25" t="s">
        <v>1833</v>
      </c>
      <c r="D829" s="29">
        <v>432</v>
      </c>
      <c r="E829" s="29">
        <v>4</v>
      </c>
      <c r="F829" t="s">
        <v>1894</v>
      </c>
      <c r="G829" s="29">
        <v>123</v>
      </c>
      <c r="H829" s="28"/>
      <c r="I829" s="28"/>
      <c r="J829" s="28"/>
    </row>
    <row r="830" spans="1:10" x14ac:dyDescent="0.2">
      <c r="A830" t="s">
        <v>1831</v>
      </c>
      <c r="B830" t="s">
        <v>1832</v>
      </c>
      <c r="C830" s="25" t="s">
        <v>1833</v>
      </c>
      <c r="D830" s="29">
        <v>434</v>
      </c>
      <c r="E830" s="29">
        <v>4</v>
      </c>
      <c r="F830" t="s">
        <v>1841</v>
      </c>
      <c r="G830" s="29">
        <v>144</v>
      </c>
      <c r="H830" s="28"/>
      <c r="I830" s="28"/>
      <c r="J830" s="28"/>
    </row>
    <row r="831" spans="1:10" x14ac:dyDescent="0.2">
      <c r="A831" t="s">
        <v>1831</v>
      </c>
      <c r="B831" t="s">
        <v>1832</v>
      </c>
      <c r="C831" s="25" t="s">
        <v>1833</v>
      </c>
      <c r="D831" s="29">
        <v>433</v>
      </c>
      <c r="E831" s="29">
        <v>4</v>
      </c>
      <c r="F831" t="s">
        <v>1860</v>
      </c>
      <c r="G831" s="29">
        <v>219</v>
      </c>
      <c r="H831" s="28"/>
      <c r="I831" s="28"/>
      <c r="J831" s="28"/>
    </row>
    <row r="832" spans="1:10" x14ac:dyDescent="0.2">
      <c r="A832" t="s">
        <v>1831</v>
      </c>
      <c r="B832" t="s">
        <v>1832</v>
      </c>
      <c r="C832" s="25" t="s">
        <v>1833</v>
      </c>
      <c r="D832" s="29" t="s">
        <v>2192</v>
      </c>
      <c r="E832" s="29">
        <v>4</v>
      </c>
      <c r="F832" t="s">
        <v>1862</v>
      </c>
      <c r="G832" s="29">
        <v>105</v>
      </c>
      <c r="H832" s="28"/>
      <c r="I832" s="28"/>
      <c r="J832" s="28"/>
    </row>
    <row r="833" spans="1:10" x14ac:dyDescent="0.2">
      <c r="A833" t="s">
        <v>1831</v>
      </c>
      <c r="B833" t="s">
        <v>1832</v>
      </c>
      <c r="C833" s="25" t="s">
        <v>1833</v>
      </c>
      <c r="D833" s="29" t="s">
        <v>2193</v>
      </c>
      <c r="E833" s="29">
        <v>4</v>
      </c>
      <c r="F833" t="s">
        <v>1862</v>
      </c>
      <c r="G833" s="29">
        <v>105</v>
      </c>
      <c r="H833" s="28"/>
      <c r="I833" s="28"/>
      <c r="J833" s="28"/>
    </row>
    <row r="834" spans="1:10" x14ac:dyDescent="0.2">
      <c r="A834" t="s">
        <v>1831</v>
      </c>
      <c r="B834" t="s">
        <v>1832</v>
      </c>
      <c r="C834" s="25" t="s">
        <v>1833</v>
      </c>
      <c r="D834" s="29" t="s">
        <v>2194</v>
      </c>
      <c r="E834" s="29">
        <v>4</v>
      </c>
      <c r="F834" t="s">
        <v>1864</v>
      </c>
      <c r="G834" s="29">
        <v>15</v>
      </c>
      <c r="H834" s="28"/>
      <c r="I834" s="28"/>
      <c r="J834" s="28"/>
    </row>
    <row r="835" spans="1:10" x14ac:dyDescent="0.2">
      <c r="A835" t="s">
        <v>1831</v>
      </c>
      <c r="B835" t="s">
        <v>1832</v>
      </c>
      <c r="C835" s="25" t="s">
        <v>1833</v>
      </c>
      <c r="D835" s="29" t="s">
        <v>2195</v>
      </c>
      <c r="E835" s="29">
        <v>4</v>
      </c>
      <c r="F835" t="s">
        <v>1866</v>
      </c>
      <c r="G835" s="29">
        <v>49</v>
      </c>
      <c r="H835" s="28"/>
      <c r="I835" s="28"/>
      <c r="J835" s="28"/>
    </row>
    <row r="836" spans="1:10" x14ac:dyDescent="0.2">
      <c r="A836" t="s">
        <v>1831</v>
      </c>
      <c r="B836" t="s">
        <v>1832</v>
      </c>
      <c r="C836" s="25" t="s">
        <v>1833</v>
      </c>
      <c r="D836" s="29">
        <v>435</v>
      </c>
      <c r="E836" s="29">
        <v>4</v>
      </c>
      <c r="F836" t="s">
        <v>1860</v>
      </c>
      <c r="G836" s="29">
        <v>219</v>
      </c>
      <c r="H836" s="28"/>
      <c r="I836" s="28"/>
      <c r="J836" s="28"/>
    </row>
    <row r="837" spans="1:10" x14ac:dyDescent="0.2">
      <c r="A837" t="s">
        <v>1831</v>
      </c>
      <c r="B837" t="s">
        <v>1832</v>
      </c>
      <c r="C837" s="25" t="s">
        <v>1833</v>
      </c>
      <c r="D837" s="29" t="s">
        <v>2196</v>
      </c>
      <c r="E837" s="29">
        <v>4</v>
      </c>
      <c r="F837" t="s">
        <v>1862</v>
      </c>
      <c r="G837" s="29">
        <v>10</v>
      </c>
      <c r="H837" s="28"/>
      <c r="I837" s="28"/>
      <c r="J837" s="28"/>
    </row>
    <row r="838" spans="1:10" x14ac:dyDescent="0.2">
      <c r="A838" t="s">
        <v>1831</v>
      </c>
      <c r="B838" t="s">
        <v>1832</v>
      </c>
      <c r="C838" s="25" t="s">
        <v>1833</v>
      </c>
      <c r="D838" s="29" t="s">
        <v>2197</v>
      </c>
      <c r="E838" s="29">
        <v>4</v>
      </c>
      <c r="F838" t="s">
        <v>1862</v>
      </c>
      <c r="G838" s="29">
        <v>105</v>
      </c>
      <c r="H838" s="28"/>
      <c r="I838" s="28"/>
      <c r="J838" s="28"/>
    </row>
    <row r="839" spans="1:10" x14ac:dyDescent="0.2">
      <c r="A839" t="s">
        <v>1831</v>
      </c>
      <c r="B839" t="s">
        <v>1832</v>
      </c>
      <c r="C839" s="25" t="s">
        <v>1833</v>
      </c>
      <c r="D839" s="29" t="s">
        <v>2198</v>
      </c>
      <c r="E839" s="29">
        <v>4</v>
      </c>
      <c r="F839" t="s">
        <v>1864</v>
      </c>
      <c r="G839" s="29">
        <v>15</v>
      </c>
      <c r="H839" s="28"/>
      <c r="I839" s="28"/>
      <c r="J839" s="28"/>
    </row>
    <row r="840" spans="1:10" x14ac:dyDescent="0.2">
      <c r="A840" t="s">
        <v>1831</v>
      </c>
      <c r="B840" t="s">
        <v>1832</v>
      </c>
      <c r="C840" s="25" t="s">
        <v>1833</v>
      </c>
      <c r="D840" s="29" t="s">
        <v>2199</v>
      </c>
      <c r="E840" s="29">
        <v>4</v>
      </c>
      <c r="F840" t="s">
        <v>1866</v>
      </c>
      <c r="G840" s="29">
        <v>49</v>
      </c>
      <c r="H840" s="28"/>
      <c r="I840" s="28"/>
      <c r="J840" s="28"/>
    </row>
    <row r="841" spans="1:10" x14ac:dyDescent="0.2">
      <c r="A841" t="s">
        <v>1831</v>
      </c>
      <c r="B841" t="s">
        <v>1832</v>
      </c>
      <c r="C841" s="25" t="s">
        <v>1833</v>
      </c>
      <c r="D841" s="29">
        <v>436</v>
      </c>
      <c r="E841" s="29">
        <v>4</v>
      </c>
      <c r="F841" t="s">
        <v>1860</v>
      </c>
      <c r="G841" s="29">
        <v>219</v>
      </c>
      <c r="H841" s="28"/>
      <c r="I841" s="28"/>
      <c r="J841" s="28"/>
    </row>
    <row r="842" spans="1:10" x14ac:dyDescent="0.2">
      <c r="A842" t="s">
        <v>1831</v>
      </c>
      <c r="B842" t="s">
        <v>1832</v>
      </c>
      <c r="C842" s="25" t="s">
        <v>1833</v>
      </c>
      <c r="D842" s="29" t="s">
        <v>2200</v>
      </c>
      <c r="E842" s="29">
        <v>4</v>
      </c>
      <c r="F842" t="s">
        <v>1862</v>
      </c>
      <c r="G842" s="29">
        <v>105</v>
      </c>
      <c r="H842" s="28"/>
      <c r="I842" s="28"/>
      <c r="J842" s="28"/>
    </row>
    <row r="843" spans="1:10" x14ac:dyDescent="0.2">
      <c r="A843" t="s">
        <v>1831</v>
      </c>
      <c r="B843" t="s">
        <v>1832</v>
      </c>
      <c r="C843" s="25" t="s">
        <v>1833</v>
      </c>
      <c r="D843" s="29" t="s">
        <v>2201</v>
      </c>
      <c r="E843" s="29">
        <v>4</v>
      </c>
      <c r="F843" t="s">
        <v>1862</v>
      </c>
      <c r="G843" s="29">
        <v>105</v>
      </c>
      <c r="H843" s="28"/>
      <c r="I843" s="28"/>
      <c r="J843" s="28"/>
    </row>
    <row r="844" spans="1:10" x14ac:dyDescent="0.2">
      <c r="A844" t="s">
        <v>1831</v>
      </c>
      <c r="B844" t="s">
        <v>1832</v>
      </c>
      <c r="C844" s="25" t="s">
        <v>1833</v>
      </c>
      <c r="D844" s="29" t="s">
        <v>2202</v>
      </c>
      <c r="E844" s="29">
        <v>4</v>
      </c>
      <c r="F844" t="s">
        <v>1864</v>
      </c>
      <c r="G844" s="29">
        <v>15</v>
      </c>
      <c r="H844" s="28"/>
      <c r="I844" s="28"/>
      <c r="J844" s="28"/>
    </row>
    <row r="845" spans="1:10" x14ac:dyDescent="0.2">
      <c r="A845" t="s">
        <v>1831</v>
      </c>
      <c r="B845" t="s">
        <v>1832</v>
      </c>
      <c r="C845" s="25" t="s">
        <v>1833</v>
      </c>
      <c r="D845" s="29" t="s">
        <v>2203</v>
      </c>
      <c r="E845" s="29">
        <v>4</v>
      </c>
      <c r="F845" t="s">
        <v>1866</v>
      </c>
      <c r="G845" s="29">
        <v>49</v>
      </c>
      <c r="H845" s="28"/>
      <c r="I845" s="28"/>
      <c r="J845" s="28"/>
    </row>
    <row r="846" spans="1:10" x14ac:dyDescent="0.2">
      <c r="A846" t="s">
        <v>1831</v>
      </c>
      <c r="B846" t="s">
        <v>1832</v>
      </c>
      <c r="C846" s="25" t="s">
        <v>1833</v>
      </c>
      <c r="D846" s="29">
        <v>437</v>
      </c>
      <c r="E846" s="29">
        <v>4</v>
      </c>
      <c r="F846" t="s">
        <v>1860</v>
      </c>
      <c r="G846" s="29">
        <v>219</v>
      </c>
      <c r="H846" s="28"/>
      <c r="I846" s="28"/>
      <c r="J846" s="28"/>
    </row>
    <row r="847" spans="1:10" x14ac:dyDescent="0.2">
      <c r="A847" t="s">
        <v>1831</v>
      </c>
      <c r="B847" t="s">
        <v>1832</v>
      </c>
      <c r="C847" s="25" t="s">
        <v>1833</v>
      </c>
      <c r="D847" s="29" t="s">
        <v>2204</v>
      </c>
      <c r="E847" s="29">
        <v>4</v>
      </c>
      <c r="F847" t="s">
        <v>1862</v>
      </c>
      <c r="G847" s="29">
        <v>105</v>
      </c>
      <c r="H847" s="28"/>
      <c r="I847" s="28"/>
      <c r="J847" s="28"/>
    </row>
    <row r="848" spans="1:10" x14ac:dyDescent="0.2">
      <c r="A848" t="s">
        <v>1831</v>
      </c>
      <c r="B848" t="s">
        <v>1832</v>
      </c>
      <c r="C848" s="25" t="s">
        <v>1833</v>
      </c>
      <c r="D848" s="29" t="s">
        <v>2205</v>
      </c>
      <c r="E848" s="29">
        <v>4</v>
      </c>
      <c r="F848" t="s">
        <v>1862</v>
      </c>
      <c r="G848" s="29">
        <v>104</v>
      </c>
      <c r="H848" s="28"/>
      <c r="I848" s="28"/>
      <c r="J848" s="28"/>
    </row>
    <row r="849" spans="1:10" x14ac:dyDescent="0.2">
      <c r="A849" t="s">
        <v>1831</v>
      </c>
      <c r="B849" t="s">
        <v>1832</v>
      </c>
      <c r="C849" s="25" t="s">
        <v>1833</v>
      </c>
      <c r="D849" s="29" t="s">
        <v>2206</v>
      </c>
      <c r="E849" s="29">
        <v>4</v>
      </c>
      <c r="F849" t="s">
        <v>1864</v>
      </c>
      <c r="G849" s="29">
        <v>15</v>
      </c>
      <c r="H849" s="28"/>
      <c r="I849" s="28"/>
      <c r="J849" s="28"/>
    </row>
    <row r="850" spans="1:10" x14ac:dyDescent="0.2">
      <c r="A850" t="s">
        <v>1831</v>
      </c>
      <c r="B850" t="s">
        <v>1832</v>
      </c>
      <c r="C850" s="25" t="s">
        <v>1833</v>
      </c>
      <c r="D850" s="29" t="s">
        <v>2207</v>
      </c>
      <c r="E850" s="29">
        <v>4</v>
      </c>
      <c r="F850" t="s">
        <v>1866</v>
      </c>
      <c r="G850" s="29">
        <v>49</v>
      </c>
      <c r="H850" s="28"/>
      <c r="I850" s="28"/>
      <c r="J850" s="28"/>
    </row>
    <row r="851" spans="1:10" x14ac:dyDescent="0.2">
      <c r="A851" t="s">
        <v>1831</v>
      </c>
      <c r="B851" t="s">
        <v>1832</v>
      </c>
      <c r="C851" s="25" t="s">
        <v>1833</v>
      </c>
      <c r="D851" s="29">
        <v>438</v>
      </c>
      <c r="E851" s="29">
        <v>4</v>
      </c>
      <c r="F851" t="s">
        <v>1860</v>
      </c>
      <c r="G851" s="29">
        <v>219</v>
      </c>
      <c r="H851" s="28"/>
      <c r="I851" s="28"/>
      <c r="J851" s="28"/>
    </row>
    <row r="852" spans="1:10" x14ac:dyDescent="0.2">
      <c r="A852" t="s">
        <v>1831</v>
      </c>
      <c r="B852" t="s">
        <v>1832</v>
      </c>
      <c r="C852" s="25" t="s">
        <v>1833</v>
      </c>
      <c r="D852" s="29" t="s">
        <v>2208</v>
      </c>
      <c r="E852" s="29">
        <v>4</v>
      </c>
      <c r="F852" t="s">
        <v>1862</v>
      </c>
      <c r="G852" s="29">
        <v>141</v>
      </c>
      <c r="H852" s="28"/>
      <c r="I852" s="28"/>
      <c r="J852" s="28"/>
    </row>
    <row r="853" spans="1:10" x14ac:dyDescent="0.2">
      <c r="A853" t="s">
        <v>1831</v>
      </c>
      <c r="B853" t="s">
        <v>1832</v>
      </c>
      <c r="C853" s="25" t="s">
        <v>1833</v>
      </c>
      <c r="D853" s="29" t="s">
        <v>2209</v>
      </c>
      <c r="E853" s="29">
        <v>4</v>
      </c>
      <c r="F853" t="s">
        <v>1862</v>
      </c>
      <c r="G853" s="29">
        <v>141</v>
      </c>
      <c r="H853" s="28"/>
      <c r="I853" s="28"/>
      <c r="J853" s="28"/>
    </row>
    <row r="854" spans="1:10" x14ac:dyDescent="0.2">
      <c r="A854" t="s">
        <v>1831</v>
      </c>
      <c r="B854" t="s">
        <v>1832</v>
      </c>
      <c r="C854" s="25" t="s">
        <v>1833</v>
      </c>
      <c r="D854" s="29" t="s">
        <v>2210</v>
      </c>
      <c r="E854" s="29">
        <v>4</v>
      </c>
      <c r="F854" t="s">
        <v>1864</v>
      </c>
      <c r="G854" s="29">
        <v>15</v>
      </c>
      <c r="H854" s="28"/>
      <c r="I854" s="28"/>
      <c r="J854" s="28"/>
    </row>
    <row r="855" spans="1:10" x14ac:dyDescent="0.2">
      <c r="A855" t="s">
        <v>1831</v>
      </c>
      <c r="B855" t="s">
        <v>1832</v>
      </c>
      <c r="C855" s="25" t="s">
        <v>1833</v>
      </c>
      <c r="D855" s="29" t="s">
        <v>2211</v>
      </c>
      <c r="E855" s="29">
        <v>4</v>
      </c>
      <c r="F855" t="s">
        <v>1866</v>
      </c>
      <c r="G855" s="29">
        <v>49</v>
      </c>
      <c r="H855" s="28"/>
      <c r="I855" s="28"/>
      <c r="J855" s="28"/>
    </row>
    <row r="856" spans="1:10" x14ac:dyDescent="0.2">
      <c r="A856" t="s">
        <v>1831</v>
      </c>
      <c r="B856" t="s">
        <v>1832</v>
      </c>
      <c r="C856" s="25" t="s">
        <v>1833</v>
      </c>
      <c r="D856" s="29">
        <v>439</v>
      </c>
      <c r="E856" s="29">
        <v>4</v>
      </c>
      <c r="F856" t="s">
        <v>1860</v>
      </c>
      <c r="G856" s="29">
        <v>219</v>
      </c>
      <c r="H856" s="28"/>
      <c r="I856" s="28"/>
      <c r="J856" s="28"/>
    </row>
    <row r="857" spans="1:10" x14ac:dyDescent="0.2">
      <c r="A857" t="s">
        <v>1831</v>
      </c>
      <c r="B857" t="s">
        <v>1832</v>
      </c>
      <c r="C857" s="25" t="s">
        <v>1833</v>
      </c>
      <c r="D857" s="29" t="s">
        <v>2212</v>
      </c>
      <c r="E857" s="29">
        <v>4</v>
      </c>
      <c r="F857" t="s">
        <v>1862</v>
      </c>
      <c r="G857" s="29">
        <v>105</v>
      </c>
      <c r="H857" s="28"/>
      <c r="I857" s="28"/>
      <c r="J857" s="28"/>
    </row>
    <row r="858" spans="1:10" x14ac:dyDescent="0.2">
      <c r="A858" t="s">
        <v>1831</v>
      </c>
      <c r="B858" t="s">
        <v>1832</v>
      </c>
      <c r="C858" s="25" t="s">
        <v>1833</v>
      </c>
      <c r="D858" s="29" t="s">
        <v>2213</v>
      </c>
      <c r="E858" s="29">
        <v>4</v>
      </c>
      <c r="F858" t="s">
        <v>1862</v>
      </c>
      <c r="G858" s="29">
        <v>105</v>
      </c>
      <c r="H858" s="28"/>
      <c r="I858" s="28"/>
      <c r="J858" s="28"/>
    </row>
    <row r="859" spans="1:10" x14ac:dyDescent="0.2">
      <c r="A859" t="s">
        <v>1831</v>
      </c>
      <c r="B859" t="s">
        <v>1832</v>
      </c>
      <c r="C859" s="25" t="s">
        <v>1833</v>
      </c>
      <c r="D859" s="29" t="s">
        <v>2214</v>
      </c>
      <c r="E859" s="29">
        <v>4</v>
      </c>
      <c r="F859" t="s">
        <v>1864</v>
      </c>
      <c r="G859" s="29">
        <v>15</v>
      </c>
      <c r="H859" s="28"/>
      <c r="I859" s="28"/>
      <c r="J859" s="28"/>
    </row>
    <row r="860" spans="1:10" x14ac:dyDescent="0.2">
      <c r="A860" t="s">
        <v>1831</v>
      </c>
      <c r="B860" t="s">
        <v>1832</v>
      </c>
      <c r="C860" s="25" t="s">
        <v>1833</v>
      </c>
      <c r="D860" s="29" t="s">
        <v>2215</v>
      </c>
      <c r="E860" s="29">
        <v>4</v>
      </c>
      <c r="F860" t="s">
        <v>1866</v>
      </c>
      <c r="G860" s="29">
        <v>49</v>
      </c>
      <c r="H860" s="28"/>
      <c r="I860" s="28"/>
      <c r="J860" s="28"/>
    </row>
    <row r="861" spans="1:10" x14ac:dyDescent="0.2">
      <c r="A861" t="s">
        <v>1831</v>
      </c>
      <c r="B861" t="s">
        <v>1832</v>
      </c>
      <c r="C861" s="25" t="s">
        <v>1833</v>
      </c>
      <c r="D861" s="29">
        <v>440</v>
      </c>
      <c r="E861" s="29">
        <v>4</v>
      </c>
      <c r="F861" t="s">
        <v>1860</v>
      </c>
      <c r="G861" s="29">
        <v>219</v>
      </c>
      <c r="H861" s="28"/>
      <c r="I861" s="28"/>
      <c r="J861" s="28"/>
    </row>
    <row r="862" spans="1:10" x14ac:dyDescent="0.2">
      <c r="A862" t="s">
        <v>1831</v>
      </c>
      <c r="B862" t="s">
        <v>1832</v>
      </c>
      <c r="C862" s="25" t="s">
        <v>1833</v>
      </c>
      <c r="D862" s="29" t="s">
        <v>2216</v>
      </c>
      <c r="E862" s="29">
        <v>4</v>
      </c>
      <c r="F862" t="s">
        <v>1862</v>
      </c>
      <c r="G862" s="29">
        <v>105</v>
      </c>
      <c r="H862" s="28"/>
      <c r="I862" s="28"/>
      <c r="J862" s="28"/>
    </row>
    <row r="863" spans="1:10" x14ac:dyDescent="0.2">
      <c r="A863" t="s">
        <v>1831</v>
      </c>
      <c r="B863" t="s">
        <v>1832</v>
      </c>
      <c r="C863" s="25" t="s">
        <v>1833</v>
      </c>
      <c r="D863" s="29" t="s">
        <v>2217</v>
      </c>
      <c r="E863" s="29">
        <v>4</v>
      </c>
      <c r="F863" t="s">
        <v>1862</v>
      </c>
      <c r="G863" s="29">
        <v>104</v>
      </c>
      <c r="H863" s="28"/>
      <c r="I863" s="28"/>
      <c r="J863" s="28"/>
    </row>
    <row r="864" spans="1:10" x14ac:dyDescent="0.2">
      <c r="A864" t="s">
        <v>1831</v>
      </c>
      <c r="B864" t="s">
        <v>1832</v>
      </c>
      <c r="C864" s="25" t="s">
        <v>1833</v>
      </c>
      <c r="D864" s="29" t="s">
        <v>2218</v>
      </c>
      <c r="E864" s="29">
        <v>4</v>
      </c>
      <c r="F864" t="s">
        <v>1864</v>
      </c>
      <c r="G864" s="29">
        <v>15</v>
      </c>
      <c r="H864" s="28"/>
      <c r="I864" s="28"/>
      <c r="J864" s="28"/>
    </row>
    <row r="865" spans="1:10" x14ac:dyDescent="0.2">
      <c r="A865" t="s">
        <v>1831</v>
      </c>
      <c r="B865" t="s">
        <v>1832</v>
      </c>
      <c r="C865" s="25" t="s">
        <v>1833</v>
      </c>
      <c r="D865" s="29" t="s">
        <v>2219</v>
      </c>
      <c r="E865" s="29">
        <v>4</v>
      </c>
      <c r="F865" t="s">
        <v>1866</v>
      </c>
      <c r="G865" s="29">
        <v>49</v>
      </c>
      <c r="H865" s="28"/>
      <c r="I865" s="28"/>
      <c r="J865" s="28"/>
    </row>
    <row r="866" spans="1:10" x14ac:dyDescent="0.2">
      <c r="A866" t="s">
        <v>1831</v>
      </c>
      <c r="B866" t="s">
        <v>1832</v>
      </c>
      <c r="C866" s="25" t="s">
        <v>1833</v>
      </c>
      <c r="D866" s="29">
        <v>441</v>
      </c>
      <c r="E866" s="29">
        <v>4</v>
      </c>
      <c r="F866" t="s">
        <v>1860</v>
      </c>
      <c r="G866" s="29">
        <v>219</v>
      </c>
      <c r="H866" s="28"/>
      <c r="I866" s="28"/>
      <c r="J866" s="28"/>
    </row>
    <row r="867" spans="1:10" x14ac:dyDescent="0.2">
      <c r="A867" t="s">
        <v>1831</v>
      </c>
      <c r="B867" t="s">
        <v>1832</v>
      </c>
      <c r="C867" s="25" t="s">
        <v>1833</v>
      </c>
      <c r="D867" s="29" t="s">
        <v>2220</v>
      </c>
      <c r="E867" s="29">
        <v>4</v>
      </c>
      <c r="F867" t="s">
        <v>1862</v>
      </c>
      <c r="G867" s="29">
        <v>105</v>
      </c>
      <c r="H867" s="28"/>
      <c r="I867" s="28"/>
      <c r="J867" s="28"/>
    </row>
    <row r="868" spans="1:10" x14ac:dyDescent="0.2">
      <c r="A868" t="s">
        <v>1831</v>
      </c>
      <c r="B868" t="s">
        <v>1832</v>
      </c>
      <c r="C868" s="25" t="s">
        <v>1833</v>
      </c>
      <c r="D868" s="29" t="s">
        <v>2221</v>
      </c>
      <c r="E868" s="29">
        <v>4</v>
      </c>
      <c r="F868" t="s">
        <v>1862</v>
      </c>
      <c r="G868" s="29">
        <v>105</v>
      </c>
      <c r="H868" s="28"/>
      <c r="I868" s="28"/>
      <c r="J868" s="28"/>
    </row>
    <row r="869" spans="1:10" x14ac:dyDescent="0.2">
      <c r="A869" t="s">
        <v>1831</v>
      </c>
      <c r="B869" t="s">
        <v>1832</v>
      </c>
      <c r="C869" s="25" t="s">
        <v>1833</v>
      </c>
      <c r="D869" s="29" t="s">
        <v>2222</v>
      </c>
      <c r="E869" s="29">
        <v>4</v>
      </c>
      <c r="F869" t="s">
        <v>1864</v>
      </c>
      <c r="G869" s="29">
        <v>15</v>
      </c>
      <c r="H869" s="28"/>
      <c r="I869" s="28"/>
      <c r="J869" s="28"/>
    </row>
    <row r="870" spans="1:10" x14ac:dyDescent="0.2">
      <c r="A870" t="s">
        <v>1831</v>
      </c>
      <c r="B870" t="s">
        <v>1832</v>
      </c>
      <c r="C870" s="25" t="s">
        <v>1833</v>
      </c>
      <c r="D870" s="29" t="s">
        <v>2223</v>
      </c>
      <c r="E870" s="29">
        <v>4</v>
      </c>
      <c r="F870" t="s">
        <v>1866</v>
      </c>
      <c r="G870" s="29">
        <v>49</v>
      </c>
      <c r="H870" s="28"/>
      <c r="I870" s="28"/>
      <c r="J870" s="28"/>
    </row>
    <row r="871" spans="1:10" x14ac:dyDescent="0.2">
      <c r="A871" t="s">
        <v>1831</v>
      </c>
      <c r="B871" t="s">
        <v>1832</v>
      </c>
      <c r="C871" s="25" t="s">
        <v>1833</v>
      </c>
      <c r="D871" s="29">
        <v>442</v>
      </c>
      <c r="E871" s="29">
        <v>4</v>
      </c>
      <c r="F871" t="s">
        <v>1860</v>
      </c>
      <c r="G871" s="29">
        <v>219</v>
      </c>
      <c r="H871" s="28"/>
      <c r="I871" s="28"/>
      <c r="J871" s="28"/>
    </row>
    <row r="872" spans="1:10" x14ac:dyDescent="0.2">
      <c r="A872" t="s">
        <v>1831</v>
      </c>
      <c r="B872" t="s">
        <v>1832</v>
      </c>
      <c r="C872" s="25" t="s">
        <v>1833</v>
      </c>
      <c r="D872" s="29" t="s">
        <v>2224</v>
      </c>
      <c r="E872" s="29">
        <v>4</v>
      </c>
      <c r="F872" t="s">
        <v>1862</v>
      </c>
      <c r="G872" s="29">
        <v>105</v>
      </c>
      <c r="H872" s="28"/>
      <c r="I872" s="28"/>
      <c r="J872" s="28"/>
    </row>
    <row r="873" spans="1:10" x14ac:dyDescent="0.2">
      <c r="A873" t="s">
        <v>1831</v>
      </c>
      <c r="B873" t="s">
        <v>1832</v>
      </c>
      <c r="C873" s="25" t="s">
        <v>1833</v>
      </c>
      <c r="D873" s="29" t="s">
        <v>2225</v>
      </c>
      <c r="E873" s="29">
        <v>4</v>
      </c>
      <c r="F873" t="s">
        <v>1862</v>
      </c>
      <c r="G873" s="29">
        <v>105</v>
      </c>
      <c r="H873" s="28"/>
      <c r="I873" s="28"/>
      <c r="J873" s="28"/>
    </row>
    <row r="874" spans="1:10" x14ac:dyDescent="0.2">
      <c r="A874" t="s">
        <v>1831</v>
      </c>
      <c r="B874" t="s">
        <v>1832</v>
      </c>
      <c r="C874" s="25" t="s">
        <v>1833</v>
      </c>
      <c r="D874" s="29" t="s">
        <v>2226</v>
      </c>
      <c r="E874" s="29">
        <v>4</v>
      </c>
      <c r="F874" t="s">
        <v>1864</v>
      </c>
      <c r="G874" s="29">
        <v>15</v>
      </c>
      <c r="H874" s="28"/>
      <c r="I874" s="28"/>
      <c r="J874" s="28"/>
    </row>
    <row r="875" spans="1:10" x14ac:dyDescent="0.2">
      <c r="A875" t="s">
        <v>1831</v>
      </c>
      <c r="B875" t="s">
        <v>1832</v>
      </c>
      <c r="C875" s="25" t="s">
        <v>1833</v>
      </c>
      <c r="D875" s="29" t="s">
        <v>2227</v>
      </c>
      <c r="E875" s="29">
        <v>4</v>
      </c>
      <c r="F875" t="s">
        <v>1866</v>
      </c>
      <c r="G875" s="29">
        <v>49</v>
      </c>
      <c r="H875" s="28"/>
      <c r="I875" s="28"/>
      <c r="J875" s="28"/>
    </row>
    <row r="876" spans="1:10" x14ac:dyDescent="0.2">
      <c r="A876" t="s">
        <v>1831</v>
      </c>
      <c r="B876" t="s">
        <v>1832</v>
      </c>
      <c r="C876" s="25" t="s">
        <v>1833</v>
      </c>
      <c r="D876" s="29">
        <v>443</v>
      </c>
      <c r="E876" s="29">
        <v>4</v>
      </c>
      <c r="F876" t="s">
        <v>1860</v>
      </c>
      <c r="G876" s="29">
        <v>219</v>
      </c>
      <c r="H876" s="28"/>
      <c r="I876" s="28"/>
      <c r="J876" s="28"/>
    </row>
    <row r="877" spans="1:10" x14ac:dyDescent="0.2">
      <c r="A877" t="s">
        <v>1831</v>
      </c>
      <c r="B877" t="s">
        <v>1832</v>
      </c>
      <c r="C877" s="25" t="s">
        <v>1833</v>
      </c>
      <c r="D877" s="29" t="s">
        <v>2228</v>
      </c>
      <c r="E877" s="29">
        <v>4</v>
      </c>
      <c r="F877" t="s">
        <v>1862</v>
      </c>
      <c r="G877" s="29">
        <v>105</v>
      </c>
      <c r="H877" s="28"/>
      <c r="I877" s="28"/>
      <c r="J877" s="28"/>
    </row>
    <row r="878" spans="1:10" x14ac:dyDescent="0.2">
      <c r="A878" t="s">
        <v>1831</v>
      </c>
      <c r="B878" t="s">
        <v>1832</v>
      </c>
      <c r="C878" s="25" t="s">
        <v>1833</v>
      </c>
      <c r="D878" s="29" t="s">
        <v>2229</v>
      </c>
      <c r="E878" s="29">
        <v>4</v>
      </c>
      <c r="F878" t="s">
        <v>1862</v>
      </c>
      <c r="G878" s="29">
        <v>105</v>
      </c>
      <c r="H878" s="28"/>
      <c r="I878" s="28"/>
      <c r="J878" s="28"/>
    </row>
    <row r="879" spans="1:10" x14ac:dyDescent="0.2">
      <c r="A879" t="s">
        <v>1831</v>
      </c>
      <c r="B879" t="s">
        <v>1832</v>
      </c>
      <c r="C879" s="25" t="s">
        <v>1833</v>
      </c>
      <c r="D879" s="29" t="s">
        <v>2230</v>
      </c>
      <c r="E879" s="29">
        <v>4</v>
      </c>
      <c r="F879" t="s">
        <v>1864</v>
      </c>
      <c r="G879" s="29">
        <v>15</v>
      </c>
      <c r="H879" s="28"/>
      <c r="I879" s="28"/>
      <c r="J879" s="28"/>
    </row>
    <row r="880" spans="1:10" x14ac:dyDescent="0.2">
      <c r="A880" t="s">
        <v>1831</v>
      </c>
      <c r="B880" t="s">
        <v>1832</v>
      </c>
      <c r="C880" s="25" t="s">
        <v>1833</v>
      </c>
      <c r="D880" s="29" t="s">
        <v>2231</v>
      </c>
      <c r="E880" s="29">
        <v>4</v>
      </c>
      <c r="F880" t="s">
        <v>1866</v>
      </c>
      <c r="G880" s="29">
        <v>49</v>
      </c>
      <c r="H880" s="28"/>
      <c r="I880" s="28"/>
      <c r="J880" s="28"/>
    </row>
    <row r="881" spans="1:10" x14ac:dyDescent="0.2">
      <c r="A881" t="s">
        <v>1831</v>
      </c>
      <c r="B881" t="s">
        <v>1832</v>
      </c>
      <c r="C881" s="25" t="s">
        <v>1833</v>
      </c>
      <c r="D881" s="29">
        <v>444</v>
      </c>
      <c r="E881" s="29">
        <v>4</v>
      </c>
      <c r="F881" t="s">
        <v>1860</v>
      </c>
      <c r="G881" s="29">
        <v>219</v>
      </c>
      <c r="H881" s="28"/>
      <c r="I881" s="28"/>
      <c r="J881" s="28"/>
    </row>
    <row r="882" spans="1:10" x14ac:dyDescent="0.2">
      <c r="A882" t="s">
        <v>1831</v>
      </c>
      <c r="B882" t="s">
        <v>1832</v>
      </c>
      <c r="C882" s="25" t="s">
        <v>1833</v>
      </c>
      <c r="D882" s="29" t="s">
        <v>2232</v>
      </c>
      <c r="E882" s="29">
        <v>4</v>
      </c>
      <c r="F882" t="s">
        <v>1862</v>
      </c>
      <c r="G882" s="29">
        <v>105</v>
      </c>
      <c r="H882" s="28"/>
      <c r="I882" s="28"/>
      <c r="J882" s="28"/>
    </row>
    <row r="883" spans="1:10" x14ac:dyDescent="0.2">
      <c r="A883" t="s">
        <v>1831</v>
      </c>
      <c r="B883" t="s">
        <v>1832</v>
      </c>
      <c r="C883" s="25" t="s">
        <v>1833</v>
      </c>
      <c r="D883" s="29" t="s">
        <v>2233</v>
      </c>
      <c r="E883" s="29">
        <v>4</v>
      </c>
      <c r="F883" t="s">
        <v>1862</v>
      </c>
      <c r="G883" s="29">
        <v>105</v>
      </c>
      <c r="H883" s="28"/>
      <c r="I883" s="28"/>
      <c r="J883" s="28"/>
    </row>
    <row r="884" spans="1:10" x14ac:dyDescent="0.2">
      <c r="A884" t="s">
        <v>1831</v>
      </c>
      <c r="B884" t="s">
        <v>1832</v>
      </c>
      <c r="C884" s="25" t="s">
        <v>1833</v>
      </c>
      <c r="D884" s="29" t="s">
        <v>2234</v>
      </c>
      <c r="E884" s="29">
        <v>4</v>
      </c>
      <c r="F884" t="s">
        <v>1864</v>
      </c>
      <c r="G884" s="29">
        <v>15</v>
      </c>
      <c r="H884" s="28"/>
      <c r="I884" s="28"/>
      <c r="J884" s="28"/>
    </row>
    <row r="885" spans="1:10" x14ac:dyDescent="0.2">
      <c r="A885" t="s">
        <v>1831</v>
      </c>
      <c r="B885" t="s">
        <v>1832</v>
      </c>
      <c r="C885" s="25" t="s">
        <v>1833</v>
      </c>
      <c r="D885" s="29" t="s">
        <v>2235</v>
      </c>
      <c r="E885" s="29">
        <v>4</v>
      </c>
      <c r="F885" t="s">
        <v>1866</v>
      </c>
      <c r="G885" s="29">
        <v>49</v>
      </c>
      <c r="H885" s="28"/>
      <c r="I885" s="28"/>
      <c r="J885" s="28"/>
    </row>
    <row r="886" spans="1:10" x14ac:dyDescent="0.2">
      <c r="A886" t="s">
        <v>1831</v>
      </c>
      <c r="B886" t="s">
        <v>1832</v>
      </c>
      <c r="C886" s="25" t="s">
        <v>1833</v>
      </c>
      <c r="D886" s="29">
        <v>445</v>
      </c>
      <c r="E886" s="29">
        <v>4</v>
      </c>
      <c r="F886" t="s">
        <v>2093</v>
      </c>
      <c r="G886" s="29">
        <v>58</v>
      </c>
      <c r="H886" s="28"/>
      <c r="I886" s="28"/>
      <c r="J886" s="28"/>
    </row>
    <row r="887" spans="1:10" x14ac:dyDescent="0.2">
      <c r="A887" t="s">
        <v>1831</v>
      </c>
      <c r="B887" t="s">
        <v>1832</v>
      </c>
      <c r="C887" s="25" t="s">
        <v>1833</v>
      </c>
      <c r="D887" s="29">
        <v>446</v>
      </c>
      <c r="E887" s="29">
        <v>4</v>
      </c>
      <c r="F887" t="s">
        <v>1927</v>
      </c>
      <c r="G887" s="29">
        <v>327</v>
      </c>
      <c r="H887" s="28"/>
      <c r="I887" s="28"/>
      <c r="J887" s="28"/>
    </row>
    <row r="888" spans="1:10" x14ac:dyDescent="0.2">
      <c r="A888" t="s">
        <v>1831</v>
      </c>
      <c r="B888" t="s">
        <v>1832</v>
      </c>
      <c r="C888" s="25" t="s">
        <v>1833</v>
      </c>
      <c r="D888" s="29">
        <v>448</v>
      </c>
      <c r="E888" s="29">
        <v>4</v>
      </c>
      <c r="F888" t="s">
        <v>1841</v>
      </c>
      <c r="G888" s="29">
        <v>76</v>
      </c>
      <c r="H888" s="28"/>
      <c r="I888" s="28"/>
      <c r="J888" s="28"/>
    </row>
    <row r="889" spans="1:10" x14ac:dyDescent="0.2">
      <c r="A889" t="s">
        <v>1831</v>
      </c>
      <c r="B889" t="s">
        <v>1832</v>
      </c>
      <c r="C889" s="25" t="s">
        <v>1833</v>
      </c>
      <c r="D889" s="29" t="s">
        <v>2236</v>
      </c>
      <c r="E889" s="29">
        <v>4</v>
      </c>
      <c r="F889" t="s">
        <v>1955</v>
      </c>
      <c r="G889" s="29">
        <v>189</v>
      </c>
      <c r="H889" s="28"/>
      <c r="I889" s="28"/>
      <c r="J889" s="28"/>
    </row>
    <row r="890" spans="1:10" x14ac:dyDescent="0.2">
      <c r="A890" t="s">
        <v>1831</v>
      </c>
      <c r="B890" t="s">
        <v>1832</v>
      </c>
      <c r="C890" s="25" t="s">
        <v>1833</v>
      </c>
      <c r="D890" s="29" t="s">
        <v>2237</v>
      </c>
      <c r="E890" s="29">
        <v>4</v>
      </c>
      <c r="F890" t="s">
        <v>1958</v>
      </c>
      <c r="G890" s="29">
        <v>189</v>
      </c>
      <c r="H890" s="28"/>
      <c r="I890" s="28"/>
      <c r="J890" s="28"/>
    </row>
    <row r="891" spans="1:10" x14ac:dyDescent="0.2">
      <c r="A891" t="s">
        <v>1831</v>
      </c>
      <c r="B891" t="s">
        <v>1832</v>
      </c>
      <c r="C891" s="25" t="s">
        <v>1833</v>
      </c>
      <c r="D891" s="29" t="s">
        <v>2238</v>
      </c>
      <c r="E891" s="29">
        <v>4</v>
      </c>
      <c r="F891" t="s">
        <v>1960</v>
      </c>
      <c r="G891" s="29">
        <v>124</v>
      </c>
      <c r="H891" s="28"/>
      <c r="I891" s="28"/>
      <c r="J891" s="28"/>
    </row>
    <row r="892" spans="1:10" x14ac:dyDescent="0.2">
      <c r="A892" t="s">
        <v>1831</v>
      </c>
      <c r="B892" t="s">
        <v>1832</v>
      </c>
      <c r="C892" s="25" t="s">
        <v>1833</v>
      </c>
      <c r="D892" s="29" t="s">
        <v>2239</v>
      </c>
      <c r="E892" s="29">
        <v>4</v>
      </c>
      <c r="F892" t="s">
        <v>1962</v>
      </c>
      <c r="G892" s="29">
        <v>124</v>
      </c>
      <c r="H892" s="28"/>
      <c r="I892" s="28"/>
      <c r="J892" s="28"/>
    </row>
    <row r="893" spans="1:10" x14ac:dyDescent="0.2">
      <c r="A893" t="s">
        <v>1831</v>
      </c>
      <c r="B893" t="s">
        <v>1832</v>
      </c>
      <c r="C893" s="25" t="s">
        <v>1833</v>
      </c>
      <c r="D893" s="29" t="s">
        <v>2240</v>
      </c>
      <c r="E893" s="29">
        <v>4</v>
      </c>
      <c r="F893" t="s">
        <v>1964</v>
      </c>
      <c r="G893" s="29">
        <v>39</v>
      </c>
      <c r="H893" s="28"/>
      <c r="I893" s="28"/>
      <c r="J893" s="28"/>
    </row>
    <row r="894" spans="1:10" x14ac:dyDescent="0.2">
      <c r="A894" t="s">
        <v>1831</v>
      </c>
      <c r="B894" t="s">
        <v>1832</v>
      </c>
      <c r="C894" s="25" t="s">
        <v>1833</v>
      </c>
      <c r="D894" s="29" t="s">
        <v>2241</v>
      </c>
      <c r="E894" s="29">
        <v>4</v>
      </c>
      <c r="F894" t="s">
        <v>1966</v>
      </c>
      <c r="G894" s="29">
        <v>39</v>
      </c>
      <c r="H894" s="28"/>
      <c r="I894" s="28"/>
      <c r="J894" s="28"/>
    </row>
    <row r="895" spans="1:10" x14ac:dyDescent="0.2">
      <c r="C895" s="25"/>
      <c r="H895" s="28"/>
      <c r="I895" s="28"/>
      <c r="J895" s="28"/>
    </row>
    <row r="896" spans="1:10" x14ac:dyDescent="0.2">
      <c r="C896" s="25"/>
      <c r="F896" s="54" t="s">
        <v>1849</v>
      </c>
      <c r="G896" s="29">
        <f>SUM(G685:G894)</f>
        <v>27287</v>
      </c>
      <c r="H896" s="28"/>
      <c r="I896" s="28"/>
      <c r="J896" s="28"/>
    </row>
    <row r="897" spans="3:10" x14ac:dyDescent="0.2">
      <c r="C897" s="24"/>
      <c r="H897" s="28"/>
      <c r="I897" s="28"/>
      <c r="J897" s="28"/>
    </row>
    <row r="898" spans="3:10" x14ac:dyDescent="0.2">
      <c r="C898" s="24"/>
      <c r="G898" s="27">
        <f>G896+G683+G458+G219+G15</f>
        <v>118131</v>
      </c>
      <c r="H898" s="28"/>
      <c r="I898" s="28"/>
      <c r="J898" s="28"/>
    </row>
    <row r="899" spans="3:10" x14ac:dyDescent="0.2">
      <c r="C899" s="24"/>
      <c r="H899" s="28"/>
      <c r="I899" s="28"/>
    </row>
    <row r="900" spans="3:10" x14ac:dyDescent="0.2">
      <c r="C900" s="24"/>
      <c r="H900" s="28"/>
      <c r="I900" s="28"/>
    </row>
    <row r="901" spans="3:10" x14ac:dyDescent="0.2">
      <c r="C901" s="24"/>
      <c r="H901" s="28"/>
      <c r="I901" s="28"/>
      <c r="J901" s="28"/>
    </row>
    <row r="902" spans="3:10" x14ac:dyDescent="0.2">
      <c r="C902" s="24"/>
      <c r="H902" s="28"/>
      <c r="I902" s="28"/>
      <c r="J902" s="28"/>
    </row>
    <row r="903" spans="3:10" x14ac:dyDescent="0.2">
      <c r="C903" s="24"/>
      <c r="H903" s="28"/>
      <c r="I903" s="28"/>
      <c r="J903" s="28"/>
    </row>
    <row r="904" spans="3:10" x14ac:dyDescent="0.2">
      <c r="C904" s="24"/>
      <c r="H904" s="28"/>
      <c r="I904" s="28"/>
      <c r="J904" s="28"/>
    </row>
    <row r="905" spans="3:10" x14ac:dyDescent="0.2">
      <c r="C905" s="24"/>
      <c r="H905" s="28"/>
      <c r="I905" s="28"/>
      <c r="J905" s="28"/>
    </row>
    <row r="906" spans="3:10" x14ac:dyDescent="0.2">
      <c r="C906" s="24"/>
      <c r="H906" s="28"/>
      <c r="I906" s="28"/>
      <c r="J906" s="28"/>
    </row>
    <row r="907" spans="3:10" x14ac:dyDescent="0.2">
      <c r="C907" s="24"/>
      <c r="H907" s="28"/>
      <c r="I907" s="28"/>
      <c r="J907" s="28"/>
    </row>
    <row r="908" spans="3:10" x14ac:dyDescent="0.2">
      <c r="C908" s="24"/>
      <c r="H908" s="28"/>
      <c r="I908" s="28"/>
      <c r="J908" s="28"/>
    </row>
    <row r="909" spans="3:10" x14ac:dyDescent="0.2">
      <c r="C909" s="24"/>
      <c r="H909" s="28"/>
      <c r="I909" s="28"/>
      <c r="J909" s="28"/>
    </row>
    <row r="910" spans="3:10" x14ac:dyDescent="0.2">
      <c r="C910" s="24"/>
      <c r="H910" s="28"/>
      <c r="I910" s="28"/>
      <c r="J910" s="28"/>
    </row>
    <row r="911" spans="3:10" x14ac:dyDescent="0.2">
      <c r="C911" s="24"/>
      <c r="H911" s="28"/>
      <c r="I911" s="28"/>
      <c r="J911" s="28"/>
    </row>
    <row r="912" spans="3:10" x14ac:dyDescent="0.2">
      <c r="C912" s="24"/>
      <c r="H912" s="28"/>
      <c r="I912" s="28"/>
      <c r="J912" s="28"/>
    </row>
    <row r="913" spans="3:10" x14ac:dyDescent="0.2">
      <c r="C913" s="24"/>
      <c r="H913" s="28"/>
      <c r="I913" s="28"/>
      <c r="J913" s="28"/>
    </row>
    <row r="914" spans="3:10" x14ac:dyDescent="0.2">
      <c r="C914" s="24"/>
      <c r="H914" s="28"/>
      <c r="I914" s="28"/>
      <c r="J914" s="28"/>
    </row>
    <row r="915" spans="3:10" x14ac:dyDescent="0.2">
      <c r="C915" s="24"/>
      <c r="H915" s="28"/>
      <c r="I915" s="28"/>
      <c r="J915" s="28"/>
    </row>
    <row r="916" spans="3:10" x14ac:dyDescent="0.2">
      <c r="C916" s="24"/>
      <c r="H916" s="28"/>
      <c r="I916" s="28"/>
      <c r="J916" s="28"/>
    </row>
    <row r="917" spans="3:10" x14ac:dyDescent="0.2">
      <c r="C917" s="24"/>
      <c r="H917" s="28"/>
      <c r="I917" s="28"/>
      <c r="J917" s="28"/>
    </row>
    <row r="918" spans="3:10" x14ac:dyDescent="0.2">
      <c r="C918" s="24"/>
      <c r="H918" s="28"/>
      <c r="I918" s="28"/>
      <c r="J918" s="28"/>
    </row>
    <row r="919" spans="3:10" x14ac:dyDescent="0.2">
      <c r="C919" s="24"/>
      <c r="H919" s="28"/>
      <c r="I919" s="28"/>
      <c r="J919" s="28"/>
    </row>
    <row r="920" spans="3:10" x14ac:dyDescent="0.2">
      <c r="C920" s="24"/>
      <c r="H920" s="28"/>
      <c r="I920" s="28"/>
      <c r="J920" s="28"/>
    </row>
    <row r="921" spans="3:10" x14ac:dyDescent="0.2">
      <c r="C921" s="24"/>
      <c r="H921" s="28"/>
      <c r="I921" s="28"/>
      <c r="J921" s="28"/>
    </row>
    <row r="922" spans="3:10" x14ac:dyDescent="0.2">
      <c r="C922" s="24"/>
      <c r="H922" s="28"/>
      <c r="I922" s="28"/>
      <c r="J922" s="28"/>
    </row>
    <row r="923" spans="3:10" x14ac:dyDescent="0.2">
      <c r="C923" s="24"/>
      <c r="H923" s="28"/>
      <c r="I923" s="28"/>
      <c r="J923" s="28"/>
    </row>
    <row r="924" spans="3:10" x14ac:dyDescent="0.2">
      <c r="C924" s="24"/>
      <c r="H924" s="28"/>
      <c r="I924" s="28"/>
      <c r="J924" s="28"/>
    </row>
    <row r="925" spans="3:10" x14ac:dyDescent="0.2">
      <c r="C925" s="24"/>
      <c r="H925" s="28"/>
      <c r="I925" s="28"/>
      <c r="J925" s="28"/>
    </row>
    <row r="926" spans="3:10" x14ac:dyDescent="0.2">
      <c r="C926" s="24"/>
      <c r="H926" s="28"/>
      <c r="I926" s="28"/>
      <c r="J926" s="28"/>
    </row>
    <row r="927" spans="3:10" x14ac:dyDescent="0.2">
      <c r="C927" s="24"/>
      <c r="H927" s="28"/>
      <c r="I927" s="28"/>
      <c r="J927" s="28"/>
    </row>
    <row r="928" spans="3:10" x14ac:dyDescent="0.2">
      <c r="C928" s="24"/>
      <c r="H928" s="28"/>
      <c r="I928" s="28"/>
      <c r="J928" s="28"/>
    </row>
    <row r="929" spans="3:10" x14ac:dyDescent="0.2">
      <c r="C929" s="24"/>
      <c r="H929" s="28"/>
      <c r="I929" s="28"/>
      <c r="J929" s="28"/>
    </row>
    <row r="930" spans="3:10" x14ac:dyDescent="0.2">
      <c r="C930" s="24"/>
      <c r="H930" s="28"/>
      <c r="I930" s="28"/>
      <c r="J930" s="28"/>
    </row>
    <row r="931" spans="3:10" x14ac:dyDescent="0.2">
      <c r="C931" s="24"/>
      <c r="H931" s="28"/>
      <c r="I931" s="28"/>
      <c r="J931" s="28"/>
    </row>
    <row r="932" spans="3:10" x14ac:dyDescent="0.2">
      <c r="C932" s="24"/>
      <c r="H932" s="28"/>
      <c r="I932" s="28"/>
      <c r="J932" s="28"/>
    </row>
    <row r="933" spans="3:10" x14ac:dyDescent="0.2">
      <c r="C933" s="24"/>
      <c r="H933" s="28"/>
      <c r="I933" s="28"/>
      <c r="J933" s="28"/>
    </row>
    <row r="934" spans="3:10" x14ac:dyDescent="0.2">
      <c r="C934" s="24"/>
      <c r="H934" s="28"/>
      <c r="I934" s="28"/>
      <c r="J934" s="28"/>
    </row>
    <row r="935" spans="3:10" x14ac:dyDescent="0.2">
      <c r="C935" s="24"/>
      <c r="H935" s="28"/>
      <c r="I935" s="28"/>
      <c r="J935" s="28"/>
    </row>
    <row r="936" spans="3:10" x14ac:dyDescent="0.2">
      <c r="C936" s="24"/>
      <c r="H936" s="28"/>
      <c r="I936" s="28"/>
      <c r="J936" s="28"/>
    </row>
    <row r="937" spans="3:10" x14ac:dyDescent="0.2">
      <c r="C937" s="24"/>
      <c r="H937" s="28"/>
      <c r="I937" s="28"/>
      <c r="J937" s="28"/>
    </row>
    <row r="938" spans="3:10" x14ac:dyDescent="0.2">
      <c r="C938" s="24"/>
      <c r="H938" s="28"/>
      <c r="I938" s="28"/>
      <c r="J938" s="28"/>
    </row>
    <row r="939" spans="3:10" x14ac:dyDescent="0.2">
      <c r="C939" s="24"/>
      <c r="H939" s="28"/>
      <c r="I939" s="28"/>
      <c r="J939" s="28"/>
    </row>
    <row r="940" spans="3:10" x14ac:dyDescent="0.2">
      <c r="C940" s="24"/>
      <c r="H940" s="28"/>
      <c r="I940" s="28"/>
      <c r="J940" s="28"/>
    </row>
    <row r="941" spans="3:10" x14ac:dyDescent="0.2">
      <c r="C941" s="24"/>
      <c r="H941" s="28"/>
      <c r="I941" s="28"/>
      <c r="J941" s="28"/>
    </row>
    <row r="942" spans="3:10" x14ac:dyDescent="0.2">
      <c r="C942" s="24"/>
      <c r="H942" s="28"/>
      <c r="I942" s="28"/>
      <c r="J942" s="28"/>
    </row>
    <row r="943" spans="3:10" x14ac:dyDescent="0.2">
      <c r="C943" s="24"/>
      <c r="H943" s="28"/>
      <c r="I943" s="28"/>
      <c r="J943" s="28"/>
    </row>
    <row r="944" spans="3:10" x14ac:dyDescent="0.2">
      <c r="C944" s="24"/>
      <c r="H944" s="28"/>
      <c r="I944" s="28"/>
      <c r="J944" s="28"/>
    </row>
    <row r="945" spans="3:10" x14ac:dyDescent="0.2">
      <c r="C945" s="24"/>
      <c r="H945" s="28"/>
      <c r="I945" s="28"/>
      <c r="J945" s="28"/>
    </row>
    <row r="946" spans="3:10" x14ac:dyDescent="0.2">
      <c r="C946" s="24"/>
      <c r="H946" s="28"/>
      <c r="I946" s="28"/>
      <c r="J946" s="28"/>
    </row>
    <row r="947" spans="3:10" x14ac:dyDescent="0.2">
      <c r="C947" s="24"/>
      <c r="H947" s="28"/>
      <c r="I947" s="28"/>
      <c r="J947" s="28"/>
    </row>
    <row r="948" spans="3:10" x14ac:dyDescent="0.2">
      <c r="C948" s="24"/>
      <c r="H948" s="28"/>
      <c r="I948" s="28"/>
      <c r="J948" s="28"/>
    </row>
    <row r="949" spans="3:10" x14ac:dyDescent="0.2">
      <c r="C949" s="24"/>
      <c r="H949" s="28"/>
      <c r="I949" s="28"/>
      <c r="J949" s="28"/>
    </row>
    <row r="950" spans="3:10" x14ac:dyDescent="0.2">
      <c r="C950" s="24"/>
      <c r="H950" s="28"/>
      <c r="I950" s="28"/>
      <c r="J950" s="28"/>
    </row>
    <row r="951" spans="3:10" x14ac:dyDescent="0.2">
      <c r="C951" s="24"/>
      <c r="H951" s="28"/>
      <c r="I951" s="28"/>
      <c r="J951" s="28"/>
    </row>
    <row r="952" spans="3:10" x14ac:dyDescent="0.2">
      <c r="C952" s="24"/>
      <c r="H952" s="28"/>
      <c r="I952" s="28"/>
      <c r="J952" s="28"/>
    </row>
    <row r="953" spans="3:10" x14ac:dyDescent="0.2">
      <c r="C953" s="24"/>
      <c r="H953" s="28"/>
      <c r="I953" s="28"/>
      <c r="J953" s="28"/>
    </row>
    <row r="954" spans="3:10" x14ac:dyDescent="0.2">
      <c r="C954" s="24"/>
      <c r="H954" s="28"/>
      <c r="I954" s="28"/>
      <c r="J954" s="28"/>
    </row>
    <row r="955" spans="3:10" x14ac:dyDescent="0.2">
      <c r="C955" s="24"/>
      <c r="H955" s="28"/>
      <c r="I955" s="28"/>
      <c r="J955" s="28"/>
    </row>
    <row r="956" spans="3:10" x14ac:dyDescent="0.2">
      <c r="C956" s="24"/>
      <c r="H956" s="28"/>
      <c r="I956" s="28"/>
      <c r="J956" s="28"/>
    </row>
    <row r="957" spans="3:10" x14ac:dyDescent="0.2">
      <c r="C957" s="24"/>
      <c r="H957" s="28"/>
      <c r="I957" s="28"/>
      <c r="J957" s="28"/>
    </row>
    <row r="958" spans="3:10" x14ac:dyDescent="0.2">
      <c r="C958" s="24"/>
      <c r="H958" s="28"/>
      <c r="I958" s="28"/>
      <c r="J958" s="28"/>
    </row>
    <row r="959" spans="3:10" x14ac:dyDescent="0.2">
      <c r="C959" s="24"/>
      <c r="H959" s="28"/>
      <c r="I959" s="28"/>
      <c r="J959" s="28"/>
    </row>
    <row r="960" spans="3:10" x14ac:dyDescent="0.2">
      <c r="C960" s="24"/>
      <c r="H960" s="28"/>
      <c r="I960" s="28"/>
      <c r="J960" s="28"/>
    </row>
    <row r="961" spans="3:10" x14ac:dyDescent="0.2">
      <c r="C961" s="24"/>
      <c r="H961" s="28"/>
      <c r="I961" s="28"/>
      <c r="J961" s="28"/>
    </row>
    <row r="962" spans="3:10" x14ac:dyDescent="0.2">
      <c r="C962" s="24"/>
      <c r="H962" s="28"/>
      <c r="I962" s="28"/>
      <c r="J962" s="28"/>
    </row>
    <row r="963" spans="3:10" x14ac:dyDescent="0.2">
      <c r="C963" s="24"/>
      <c r="H963" s="28"/>
      <c r="I963" s="28"/>
      <c r="J963" s="28"/>
    </row>
    <row r="964" spans="3:10" x14ac:dyDescent="0.2">
      <c r="C964" s="24"/>
      <c r="H964" s="28"/>
      <c r="I964" s="28"/>
      <c r="J964" s="28"/>
    </row>
    <row r="965" spans="3:10" x14ac:dyDescent="0.2">
      <c r="C965" s="24"/>
      <c r="H965" s="28"/>
      <c r="I965" s="28"/>
      <c r="J965" s="28"/>
    </row>
    <row r="966" spans="3:10" x14ac:dyDescent="0.2">
      <c r="C966" s="24"/>
      <c r="H966" s="28"/>
      <c r="I966" s="28"/>
      <c r="J966" s="28"/>
    </row>
    <row r="967" spans="3:10" x14ac:dyDescent="0.2">
      <c r="C967" s="24"/>
      <c r="H967" s="28"/>
      <c r="I967" s="28"/>
      <c r="J967" s="28"/>
    </row>
    <row r="968" spans="3:10" x14ac:dyDescent="0.2">
      <c r="C968" s="24"/>
      <c r="H968" s="28"/>
      <c r="I968" s="28"/>
      <c r="J968" s="28"/>
    </row>
    <row r="969" spans="3:10" x14ac:dyDescent="0.2">
      <c r="C969" s="24"/>
      <c r="H969" s="28"/>
      <c r="I969" s="28"/>
      <c r="J969" s="28"/>
    </row>
    <row r="970" spans="3:10" x14ac:dyDescent="0.2">
      <c r="C970" s="24"/>
      <c r="H970" s="28"/>
      <c r="I970" s="28"/>
      <c r="J970" s="28"/>
    </row>
    <row r="971" spans="3:10" x14ac:dyDescent="0.2">
      <c r="C971" s="24"/>
      <c r="H971" s="28"/>
      <c r="I971" s="28"/>
      <c r="J971" s="28"/>
    </row>
    <row r="972" spans="3:10" x14ac:dyDescent="0.2">
      <c r="C972" s="24"/>
      <c r="H972" s="28"/>
      <c r="I972" s="28"/>
      <c r="J972" s="28"/>
    </row>
    <row r="973" spans="3:10" x14ac:dyDescent="0.2">
      <c r="C973" s="24"/>
      <c r="H973" s="28"/>
      <c r="I973" s="28"/>
      <c r="J973" s="28"/>
    </row>
    <row r="974" spans="3:10" x14ac:dyDescent="0.2">
      <c r="C974" s="24"/>
      <c r="H974" s="28"/>
      <c r="I974" s="28"/>
      <c r="J974" s="28"/>
    </row>
    <row r="975" spans="3:10" x14ac:dyDescent="0.2">
      <c r="C975" s="24"/>
      <c r="H975" s="28"/>
      <c r="I975" s="28"/>
      <c r="J975" s="28"/>
    </row>
    <row r="976" spans="3:10" x14ac:dyDescent="0.2">
      <c r="C976" s="24"/>
      <c r="H976" s="28"/>
      <c r="I976" s="28"/>
      <c r="J976" s="28"/>
    </row>
    <row r="977" spans="3:10" x14ac:dyDescent="0.2">
      <c r="C977" s="24"/>
      <c r="H977" s="28"/>
      <c r="I977" s="28"/>
      <c r="J977" s="28"/>
    </row>
    <row r="978" spans="3:10" x14ac:dyDescent="0.2">
      <c r="C978" s="24"/>
      <c r="H978" s="28"/>
      <c r="I978" s="28"/>
      <c r="J978" s="28"/>
    </row>
    <row r="979" spans="3:10" x14ac:dyDescent="0.2">
      <c r="C979" s="24"/>
      <c r="H979" s="28"/>
      <c r="I979" s="28"/>
      <c r="J979" s="28"/>
    </row>
    <row r="980" spans="3:10" x14ac:dyDescent="0.2">
      <c r="C980" s="24"/>
      <c r="H980" s="28"/>
      <c r="I980" s="28"/>
      <c r="J980" s="28"/>
    </row>
    <row r="981" spans="3:10" x14ac:dyDescent="0.2">
      <c r="C981" s="24"/>
      <c r="H981" s="28"/>
      <c r="I981" s="28"/>
      <c r="J981" s="28"/>
    </row>
    <row r="982" spans="3:10" x14ac:dyDescent="0.2">
      <c r="C982" s="24"/>
      <c r="H982" s="28"/>
      <c r="I982" s="28"/>
      <c r="J982" s="28"/>
    </row>
    <row r="983" spans="3:10" x14ac:dyDescent="0.2">
      <c r="C983" s="24"/>
      <c r="H983" s="28"/>
      <c r="I983" s="28"/>
      <c r="J983" s="28"/>
    </row>
    <row r="984" spans="3:10" x14ac:dyDescent="0.2">
      <c r="C984" s="24"/>
      <c r="H984" s="28"/>
      <c r="I984" s="28"/>
      <c r="J984" s="28"/>
    </row>
    <row r="985" spans="3:10" x14ac:dyDescent="0.2">
      <c r="C985" s="24"/>
      <c r="H985" s="28"/>
      <c r="I985" s="28"/>
      <c r="J985" s="28"/>
    </row>
    <row r="986" spans="3:10" x14ac:dyDescent="0.2">
      <c r="C986" s="24"/>
      <c r="H986" s="28"/>
      <c r="I986" s="28"/>
      <c r="J986" s="28"/>
    </row>
    <row r="987" spans="3:10" x14ac:dyDescent="0.2">
      <c r="C987" s="24"/>
      <c r="H987" s="28"/>
      <c r="I987" s="28"/>
      <c r="J987" s="28"/>
    </row>
    <row r="988" spans="3:10" x14ac:dyDescent="0.2">
      <c r="C988" s="24"/>
      <c r="H988" s="28"/>
      <c r="I988" s="28"/>
      <c r="J988" s="28"/>
    </row>
    <row r="989" spans="3:10" x14ac:dyDescent="0.2">
      <c r="C989" s="24"/>
      <c r="H989" s="28"/>
      <c r="I989" s="28"/>
      <c r="J989" s="28"/>
    </row>
    <row r="990" spans="3:10" x14ac:dyDescent="0.2">
      <c r="C990" s="24"/>
      <c r="H990" s="28"/>
      <c r="I990" s="28"/>
      <c r="J990" s="28"/>
    </row>
    <row r="991" spans="3:10" x14ac:dyDescent="0.2">
      <c r="C991" s="24"/>
      <c r="H991" s="28"/>
      <c r="I991" s="28"/>
      <c r="J991" s="28"/>
    </row>
    <row r="992" spans="3:10" x14ac:dyDescent="0.2">
      <c r="C992" s="24"/>
      <c r="H992" s="28"/>
      <c r="I992" s="28"/>
      <c r="J992" s="28"/>
    </row>
    <row r="993" spans="3:10" x14ac:dyDescent="0.2">
      <c r="C993" s="24"/>
      <c r="H993" s="28"/>
      <c r="I993" s="28"/>
      <c r="J993" s="28"/>
    </row>
    <row r="994" spans="3:10" x14ac:dyDescent="0.2">
      <c r="C994" s="24"/>
      <c r="H994" s="28"/>
      <c r="I994" s="28"/>
      <c r="J994" s="28"/>
    </row>
    <row r="995" spans="3:10" x14ac:dyDescent="0.2">
      <c r="C995" s="24"/>
      <c r="H995" s="28"/>
      <c r="I995" s="28"/>
      <c r="J995" s="28"/>
    </row>
    <row r="996" spans="3:10" x14ac:dyDescent="0.2">
      <c r="C996" s="24"/>
      <c r="H996" s="28"/>
      <c r="I996" s="28"/>
      <c r="J996" s="28"/>
    </row>
    <row r="997" spans="3:10" x14ac:dyDescent="0.2">
      <c r="C997" s="24"/>
      <c r="H997" s="28"/>
      <c r="I997" s="28"/>
      <c r="J997" s="28"/>
    </row>
    <row r="998" spans="3:10" x14ac:dyDescent="0.2">
      <c r="C998" s="24"/>
      <c r="H998" s="28"/>
      <c r="I998" s="28"/>
      <c r="J998" s="28"/>
    </row>
    <row r="999" spans="3:10" x14ac:dyDescent="0.2">
      <c r="C999" s="24"/>
      <c r="H999" s="28"/>
      <c r="I999" s="28"/>
      <c r="J999" s="28"/>
    </row>
    <row r="1000" spans="3:10" x14ac:dyDescent="0.2">
      <c r="C1000" s="24"/>
      <c r="H1000" s="28"/>
      <c r="I1000" s="28"/>
      <c r="J1000" s="28"/>
    </row>
    <row r="1001" spans="3:10" x14ac:dyDescent="0.2">
      <c r="C1001" s="24"/>
      <c r="D1001" s="31"/>
      <c r="H1001" s="28"/>
      <c r="I1001" s="28"/>
      <c r="J1001" s="28"/>
    </row>
    <row r="1002" spans="3:10" x14ac:dyDescent="0.2">
      <c r="C1002" s="24"/>
      <c r="H1002" s="28"/>
      <c r="I1002" s="28"/>
      <c r="J1002" s="28"/>
    </row>
    <row r="1003" spans="3:10" x14ac:dyDescent="0.2">
      <c r="C1003" s="24"/>
      <c r="H1003" s="28"/>
      <c r="I1003" s="28"/>
      <c r="J1003" s="28"/>
    </row>
    <row r="1004" spans="3:10" x14ac:dyDescent="0.2">
      <c r="C1004" s="24"/>
      <c r="H1004" s="28"/>
      <c r="I1004" s="28"/>
      <c r="J1004" s="28"/>
    </row>
    <row r="1005" spans="3:10" x14ac:dyDescent="0.2">
      <c r="C1005" s="24"/>
      <c r="H1005" s="28"/>
      <c r="I1005" s="28"/>
      <c r="J1005" s="28"/>
    </row>
    <row r="1006" spans="3:10" x14ac:dyDescent="0.2">
      <c r="C1006" s="24"/>
      <c r="H1006" s="28"/>
      <c r="I1006" s="28"/>
    </row>
    <row r="1007" spans="3:10" x14ac:dyDescent="0.2">
      <c r="C1007" s="24"/>
      <c r="H1007" s="28"/>
      <c r="I1007" s="28"/>
    </row>
    <row r="1008" spans="3:10" x14ac:dyDescent="0.2">
      <c r="C1008" s="24"/>
      <c r="H1008" s="28"/>
      <c r="I1008" s="28"/>
    </row>
    <row r="1009" spans="3:10" x14ac:dyDescent="0.2">
      <c r="C1009" s="24"/>
      <c r="H1009" s="28"/>
      <c r="I1009" s="28"/>
      <c r="J1009" s="28"/>
    </row>
    <row r="1010" spans="3:10" x14ac:dyDescent="0.2">
      <c r="C1010" s="24"/>
      <c r="H1010" s="28"/>
      <c r="I1010" s="28"/>
      <c r="J1010" s="28"/>
    </row>
    <row r="1011" spans="3:10" x14ac:dyDescent="0.2">
      <c r="C1011" s="24"/>
      <c r="H1011" s="28"/>
      <c r="I1011" s="28"/>
      <c r="J1011" s="28"/>
    </row>
    <row r="1012" spans="3:10" x14ac:dyDescent="0.2">
      <c r="C1012" s="24"/>
      <c r="H1012" s="28"/>
      <c r="I1012" s="28"/>
      <c r="J1012" s="28"/>
    </row>
    <row r="1013" spans="3:10" x14ac:dyDescent="0.2">
      <c r="C1013" s="24"/>
      <c r="H1013" s="28"/>
      <c r="I1013" s="28"/>
      <c r="J1013" s="28"/>
    </row>
    <row r="1014" spans="3:10" x14ac:dyDescent="0.2">
      <c r="C1014" s="24"/>
      <c r="H1014" s="28"/>
      <c r="I1014" s="28"/>
      <c r="J1014" s="28"/>
    </row>
    <row r="1015" spans="3:10" x14ac:dyDescent="0.2">
      <c r="C1015" s="24"/>
      <c r="H1015" s="28"/>
      <c r="I1015" s="28"/>
      <c r="J1015" s="28"/>
    </row>
    <row r="1016" spans="3:10" x14ac:dyDescent="0.2">
      <c r="C1016" s="24"/>
      <c r="H1016" s="28"/>
      <c r="I1016" s="28"/>
      <c r="J1016" s="28"/>
    </row>
    <row r="1017" spans="3:10" x14ac:dyDescent="0.2">
      <c r="C1017" s="24"/>
      <c r="H1017" s="28"/>
      <c r="I1017" s="28"/>
      <c r="J1017" s="28"/>
    </row>
    <row r="1018" spans="3:10" x14ac:dyDescent="0.2">
      <c r="C1018" s="24"/>
      <c r="H1018" s="28"/>
      <c r="I1018" s="28"/>
      <c r="J1018" s="28"/>
    </row>
    <row r="1019" spans="3:10" x14ac:dyDescent="0.2">
      <c r="C1019" s="24"/>
      <c r="H1019" s="28"/>
      <c r="I1019" s="28"/>
      <c r="J1019" s="28"/>
    </row>
    <row r="1020" spans="3:10" x14ac:dyDescent="0.2">
      <c r="C1020" s="24"/>
      <c r="H1020" s="28"/>
      <c r="I1020" s="28"/>
      <c r="J1020" s="28"/>
    </row>
    <row r="1021" spans="3:10" x14ac:dyDescent="0.2">
      <c r="C1021" s="24"/>
      <c r="H1021" s="28"/>
      <c r="I1021" s="28"/>
      <c r="J1021" s="28"/>
    </row>
    <row r="1022" spans="3:10" x14ac:dyDescent="0.2">
      <c r="C1022" s="24"/>
      <c r="H1022" s="28"/>
      <c r="I1022" s="28"/>
      <c r="J1022" s="28"/>
    </row>
    <row r="1023" spans="3:10" x14ac:dyDescent="0.2">
      <c r="C1023" s="24"/>
      <c r="H1023" s="28"/>
      <c r="I1023" s="28"/>
      <c r="J1023" s="28"/>
    </row>
    <row r="1024" spans="3:10" x14ac:dyDescent="0.2">
      <c r="C1024" s="24"/>
      <c r="H1024" s="28"/>
      <c r="I1024" s="28"/>
      <c r="J1024" s="28"/>
    </row>
    <row r="1025" spans="3:10" x14ac:dyDescent="0.2">
      <c r="C1025" s="24"/>
      <c r="H1025" s="28"/>
      <c r="I1025" s="28"/>
      <c r="J1025" s="28"/>
    </row>
    <row r="1026" spans="3:10" x14ac:dyDescent="0.2">
      <c r="C1026" s="24"/>
      <c r="H1026" s="28"/>
      <c r="I1026" s="28"/>
      <c r="J1026" s="28"/>
    </row>
    <row r="1027" spans="3:10" x14ac:dyDescent="0.2">
      <c r="C1027" s="24"/>
      <c r="H1027" s="28"/>
      <c r="I1027" s="28"/>
      <c r="J1027" s="28"/>
    </row>
    <row r="1028" spans="3:10" x14ac:dyDescent="0.2">
      <c r="C1028" s="24"/>
      <c r="H1028" s="28"/>
      <c r="I1028" s="28"/>
      <c r="J1028" s="28"/>
    </row>
    <row r="1029" spans="3:10" x14ac:dyDescent="0.2">
      <c r="C1029" s="24"/>
      <c r="H1029" s="28"/>
      <c r="I1029" s="28"/>
      <c r="J1029" s="28"/>
    </row>
    <row r="1030" spans="3:10" x14ac:dyDescent="0.2">
      <c r="C1030" s="24"/>
      <c r="H1030" s="28"/>
      <c r="I1030" s="28"/>
      <c r="J1030" s="28"/>
    </row>
    <row r="1031" spans="3:10" x14ac:dyDescent="0.2">
      <c r="C1031" s="24"/>
      <c r="H1031" s="28"/>
      <c r="I1031" s="28"/>
      <c r="J1031" s="28"/>
    </row>
    <row r="1032" spans="3:10" x14ac:dyDescent="0.2">
      <c r="C1032" s="24"/>
      <c r="H1032" s="28"/>
      <c r="I1032" s="28"/>
      <c r="J1032" s="28"/>
    </row>
    <row r="1033" spans="3:10" x14ac:dyDescent="0.2">
      <c r="C1033" s="24"/>
      <c r="H1033" s="28"/>
      <c r="I1033" s="28"/>
      <c r="J1033" s="28"/>
    </row>
    <row r="1034" spans="3:10" x14ac:dyDescent="0.2">
      <c r="C1034" s="24"/>
      <c r="H1034" s="28"/>
      <c r="I1034" s="28"/>
      <c r="J1034" s="28"/>
    </row>
    <row r="1035" spans="3:10" x14ac:dyDescent="0.2">
      <c r="C1035" s="24"/>
      <c r="H1035" s="28"/>
      <c r="I1035" s="28"/>
      <c r="J1035" s="28"/>
    </row>
    <row r="1036" spans="3:10" x14ac:dyDescent="0.2">
      <c r="C1036" s="24"/>
      <c r="H1036" s="28"/>
      <c r="I1036" s="28"/>
      <c r="J1036" s="28"/>
    </row>
    <row r="1037" spans="3:10" x14ac:dyDescent="0.2">
      <c r="C1037" s="24"/>
      <c r="H1037" s="28"/>
      <c r="I1037" s="28"/>
      <c r="J1037" s="28"/>
    </row>
    <row r="1038" spans="3:10" x14ac:dyDescent="0.2">
      <c r="C1038" s="24"/>
      <c r="H1038" s="28"/>
      <c r="I1038" s="28"/>
      <c r="J1038" s="28"/>
    </row>
    <row r="1039" spans="3:10" x14ac:dyDescent="0.2">
      <c r="C1039" s="24"/>
      <c r="H1039" s="28"/>
      <c r="I1039" s="28"/>
      <c r="J1039" s="28"/>
    </row>
    <row r="1040" spans="3:10" x14ac:dyDescent="0.2">
      <c r="C1040" s="24"/>
      <c r="H1040" s="28"/>
      <c r="I1040" s="28"/>
      <c r="J1040" s="28"/>
    </row>
    <row r="1041" spans="3:10" x14ac:dyDescent="0.2">
      <c r="C1041" s="24"/>
      <c r="H1041" s="28"/>
      <c r="I1041" s="28"/>
      <c r="J1041" s="28"/>
    </row>
    <row r="1042" spans="3:10" x14ac:dyDescent="0.2">
      <c r="C1042" s="24"/>
      <c r="H1042" s="28"/>
      <c r="I1042" s="28"/>
      <c r="J1042" s="28"/>
    </row>
    <row r="1043" spans="3:10" x14ac:dyDescent="0.2">
      <c r="C1043" s="24"/>
      <c r="H1043" s="28"/>
      <c r="I1043" s="28"/>
      <c r="J1043" s="28"/>
    </row>
    <row r="1044" spans="3:10" x14ac:dyDescent="0.2">
      <c r="C1044" s="24"/>
      <c r="H1044" s="28"/>
      <c r="I1044" s="28"/>
      <c r="J1044" s="28"/>
    </row>
    <row r="1045" spans="3:10" x14ac:dyDescent="0.2">
      <c r="C1045" s="24"/>
      <c r="H1045" s="28"/>
      <c r="I1045" s="28"/>
      <c r="J1045" s="28"/>
    </row>
    <row r="1046" spans="3:10" x14ac:dyDescent="0.2">
      <c r="C1046" s="24"/>
      <c r="H1046" s="28"/>
      <c r="I1046" s="28"/>
      <c r="J1046" s="28"/>
    </row>
    <row r="1047" spans="3:10" x14ac:dyDescent="0.2">
      <c r="C1047" s="24"/>
      <c r="H1047" s="28"/>
      <c r="I1047" s="28"/>
      <c r="J1047" s="28"/>
    </row>
    <row r="1048" spans="3:10" x14ac:dyDescent="0.2">
      <c r="C1048" s="24"/>
      <c r="H1048" s="28"/>
      <c r="I1048" s="28"/>
      <c r="J1048" s="28"/>
    </row>
    <row r="1049" spans="3:10" x14ac:dyDescent="0.2">
      <c r="C1049" s="24"/>
      <c r="H1049" s="28"/>
      <c r="I1049" s="28"/>
      <c r="J1049" s="28"/>
    </row>
    <row r="1050" spans="3:10" x14ac:dyDescent="0.2">
      <c r="C1050" s="24"/>
      <c r="H1050" s="28"/>
      <c r="I1050" s="28"/>
      <c r="J1050" s="28"/>
    </row>
    <row r="1051" spans="3:10" x14ac:dyDescent="0.2">
      <c r="C1051" s="24"/>
      <c r="H1051" s="28"/>
      <c r="I1051" s="28"/>
      <c r="J1051" s="28"/>
    </row>
    <row r="1052" spans="3:10" x14ac:dyDescent="0.2">
      <c r="C1052" s="24"/>
      <c r="H1052" s="28"/>
      <c r="I1052" s="28"/>
      <c r="J1052" s="28"/>
    </row>
    <row r="1053" spans="3:10" x14ac:dyDescent="0.2">
      <c r="C1053" s="24"/>
      <c r="H1053" s="28"/>
      <c r="I1053" s="28"/>
      <c r="J1053" s="28"/>
    </row>
    <row r="1054" spans="3:10" x14ac:dyDescent="0.2">
      <c r="C1054" s="24"/>
      <c r="H1054" s="28"/>
      <c r="I1054" s="28"/>
      <c r="J1054" s="28"/>
    </row>
    <row r="1055" spans="3:10" x14ac:dyDescent="0.2">
      <c r="C1055" s="24"/>
      <c r="H1055" s="28"/>
      <c r="I1055" s="28"/>
    </row>
    <row r="1056" spans="3:10" x14ac:dyDescent="0.2">
      <c r="C1056" s="24"/>
      <c r="H1056" s="28"/>
      <c r="I1056" s="28"/>
    </row>
    <row r="1057" spans="1:10" x14ac:dyDescent="0.2">
      <c r="C1057" s="24"/>
      <c r="H1057" s="28"/>
      <c r="I1057" s="28"/>
      <c r="J1057" s="28"/>
    </row>
    <row r="1058" spans="1:10" x14ac:dyDescent="0.2">
      <c r="C1058" s="24"/>
      <c r="H1058" s="28"/>
      <c r="I1058" s="28"/>
      <c r="J1058" s="28"/>
    </row>
    <row r="1059" spans="1:10" x14ac:dyDescent="0.2">
      <c r="C1059" s="24"/>
      <c r="H1059" s="28"/>
      <c r="I1059" s="28"/>
      <c r="J1059" s="28"/>
    </row>
    <row r="1060" spans="1:10" x14ac:dyDescent="0.2">
      <c r="C1060" s="24"/>
      <c r="H1060" s="28"/>
      <c r="I1060" s="28"/>
      <c r="J1060" s="28"/>
    </row>
    <row r="1061" spans="1:10" x14ac:dyDescent="0.2">
      <c r="C1061" s="24"/>
      <c r="H1061" s="28"/>
      <c r="I1061" s="28"/>
      <c r="J1061" s="28"/>
    </row>
    <row r="1062" spans="1:10" x14ac:dyDescent="0.2">
      <c r="C1062" s="24"/>
      <c r="H1062" s="28"/>
      <c r="I1062" s="28"/>
      <c r="J1062" s="28"/>
    </row>
    <row r="1063" spans="1:10" x14ac:dyDescent="0.2">
      <c r="C1063" s="24"/>
      <c r="H1063" s="28"/>
      <c r="I1063" s="28"/>
      <c r="J1063" s="28"/>
    </row>
    <row r="1064" spans="1:10" x14ac:dyDescent="0.2">
      <c r="C1064" s="24"/>
      <c r="H1064" s="28"/>
      <c r="I1064" s="28"/>
      <c r="J1064" s="28"/>
    </row>
    <row r="1065" spans="1:10" x14ac:dyDescent="0.2">
      <c r="C1065" s="24"/>
      <c r="H1065" s="28"/>
      <c r="I1065" s="28"/>
      <c r="J1065" s="28"/>
    </row>
    <row r="1066" spans="1:10" x14ac:dyDescent="0.2">
      <c r="C1066" s="24"/>
      <c r="H1066" s="28"/>
      <c r="I1066" s="28"/>
      <c r="J1066" s="28"/>
    </row>
    <row r="1067" spans="1:10" x14ac:dyDescent="0.2">
      <c r="C1067" s="24"/>
      <c r="H1067" s="28"/>
      <c r="I1067" s="28"/>
      <c r="J1067" s="28"/>
    </row>
    <row r="1068" spans="1:10" x14ac:dyDescent="0.2">
      <c r="C1068" s="24"/>
      <c r="H1068" s="28"/>
      <c r="I1068" s="28"/>
    </row>
    <row r="1069" spans="1:10" x14ac:dyDescent="0.2">
      <c r="A1069" s="32"/>
      <c r="C1069" s="24"/>
      <c r="H1069" s="28"/>
      <c r="I1069" s="28"/>
      <c r="J1069" s="28"/>
    </row>
    <row r="1070" spans="1:10" x14ac:dyDescent="0.2">
      <c r="C1070" s="24"/>
      <c r="H1070" s="28"/>
      <c r="I1070" s="28"/>
      <c r="J1070" s="28"/>
    </row>
    <row r="1071" spans="1:10" x14ac:dyDescent="0.2">
      <c r="C1071" s="24"/>
      <c r="H1071" s="28"/>
      <c r="I1071" s="28"/>
      <c r="J1071" s="28"/>
    </row>
    <row r="1072" spans="1:10" x14ac:dyDescent="0.2">
      <c r="C1072" s="24"/>
      <c r="H1072" s="28"/>
      <c r="I1072" s="28"/>
      <c r="J1072" s="28"/>
    </row>
    <row r="1073" spans="3:10" x14ac:dyDescent="0.2">
      <c r="C1073" s="24"/>
      <c r="H1073" s="28"/>
      <c r="I1073" s="28"/>
      <c r="J1073" s="28"/>
    </row>
    <row r="1074" spans="3:10" x14ac:dyDescent="0.2">
      <c r="C1074" s="24"/>
      <c r="H1074" s="28"/>
      <c r="I1074" s="28"/>
      <c r="J1074" s="28"/>
    </row>
    <row r="1075" spans="3:10" x14ac:dyDescent="0.2">
      <c r="C1075" s="24"/>
      <c r="H1075" s="28"/>
      <c r="I1075" s="28"/>
      <c r="J1075" s="28"/>
    </row>
    <row r="1076" spans="3:10" x14ac:dyDescent="0.2">
      <c r="C1076" s="24"/>
      <c r="H1076" s="28"/>
      <c r="I1076" s="28"/>
      <c r="J1076" s="28"/>
    </row>
    <row r="1077" spans="3:10" x14ac:dyDescent="0.2">
      <c r="C1077" s="24"/>
      <c r="H1077" s="28"/>
      <c r="I1077" s="28"/>
      <c r="J1077" s="28"/>
    </row>
    <row r="1078" spans="3:10" x14ac:dyDescent="0.2">
      <c r="C1078" s="24"/>
      <c r="H1078" s="28"/>
      <c r="I1078" s="28"/>
      <c r="J1078" s="28"/>
    </row>
    <row r="1079" spans="3:10" x14ac:dyDescent="0.2">
      <c r="C1079" s="24"/>
      <c r="H1079" s="28"/>
      <c r="I1079" s="28"/>
      <c r="J1079" s="28"/>
    </row>
    <row r="1080" spans="3:10" x14ac:dyDescent="0.2">
      <c r="C1080" s="24"/>
      <c r="H1080" s="28"/>
      <c r="I1080" s="28"/>
      <c r="J1080" s="28"/>
    </row>
    <row r="1081" spans="3:10" x14ac:dyDescent="0.2">
      <c r="C1081" s="24"/>
      <c r="H1081" s="28"/>
      <c r="I1081" s="28"/>
      <c r="J1081" s="28"/>
    </row>
    <row r="1082" spans="3:10" x14ac:dyDescent="0.2">
      <c r="C1082" s="24"/>
      <c r="H1082" s="28"/>
      <c r="I1082" s="28"/>
      <c r="J1082" s="28"/>
    </row>
    <row r="1083" spans="3:10" x14ac:dyDescent="0.2">
      <c r="C1083" s="24"/>
      <c r="H1083" s="28"/>
      <c r="I1083" s="28"/>
      <c r="J1083" s="28"/>
    </row>
    <row r="1084" spans="3:10" x14ac:dyDescent="0.2">
      <c r="C1084" s="24"/>
      <c r="H1084" s="28"/>
      <c r="I1084" s="28"/>
      <c r="J1084" s="28"/>
    </row>
    <row r="1085" spans="3:10" x14ac:dyDescent="0.2">
      <c r="C1085" s="24"/>
      <c r="H1085" s="28"/>
      <c r="I1085" s="28"/>
      <c r="J1085" s="28"/>
    </row>
    <row r="1086" spans="3:10" x14ac:dyDescent="0.2">
      <c r="C1086" s="24"/>
      <c r="H1086" s="28"/>
      <c r="I1086" s="28"/>
      <c r="J1086" s="28"/>
    </row>
    <row r="1087" spans="3:10" x14ac:dyDescent="0.2">
      <c r="C1087" s="24"/>
      <c r="H1087" s="28"/>
      <c r="I1087" s="28"/>
      <c r="J1087" s="28"/>
    </row>
    <row r="1088" spans="3:10" x14ac:dyDescent="0.2">
      <c r="C1088" s="24"/>
      <c r="H1088" s="28"/>
      <c r="I1088" s="28"/>
      <c r="J1088" s="28"/>
    </row>
    <row r="1089" spans="3:10" x14ac:dyDescent="0.2">
      <c r="C1089" s="24"/>
      <c r="H1089" s="28"/>
      <c r="I1089" s="28"/>
      <c r="J1089" s="28"/>
    </row>
    <row r="1090" spans="3:10" x14ac:dyDescent="0.2">
      <c r="C1090" s="24"/>
      <c r="H1090" s="28"/>
      <c r="I1090" s="28"/>
      <c r="J1090" s="28"/>
    </row>
    <row r="1091" spans="3:10" x14ac:dyDescent="0.2">
      <c r="C1091" s="24"/>
      <c r="H1091" s="28"/>
      <c r="I1091" s="28"/>
      <c r="J1091" s="28"/>
    </row>
    <row r="1092" spans="3:10" x14ac:dyDescent="0.2">
      <c r="C1092" s="24"/>
      <c r="H1092" s="28"/>
      <c r="I1092" s="28"/>
      <c r="J1092" s="28"/>
    </row>
    <row r="1093" spans="3:10" x14ac:dyDescent="0.2">
      <c r="C1093" s="24"/>
      <c r="H1093" s="28"/>
      <c r="I1093" s="28"/>
      <c r="J1093" s="28"/>
    </row>
    <row r="1094" spans="3:10" x14ac:dyDescent="0.2">
      <c r="C1094" s="24"/>
      <c r="H1094" s="28"/>
      <c r="I1094" s="28"/>
      <c r="J1094" s="28"/>
    </row>
    <row r="1095" spans="3:10" x14ac:dyDescent="0.2">
      <c r="C1095" s="24"/>
      <c r="H1095" s="28"/>
      <c r="I1095" s="28"/>
      <c r="J1095" s="28"/>
    </row>
    <row r="1096" spans="3:10" x14ac:dyDescent="0.2">
      <c r="C1096" s="24"/>
      <c r="H1096" s="28"/>
      <c r="I1096" s="28"/>
      <c r="J1096" s="28"/>
    </row>
    <row r="1097" spans="3:10" x14ac:dyDescent="0.2">
      <c r="C1097" s="24"/>
      <c r="H1097" s="28"/>
      <c r="I1097" s="28"/>
      <c r="J1097" s="28"/>
    </row>
    <row r="1098" spans="3:10" x14ac:dyDescent="0.2">
      <c r="C1098" s="24"/>
      <c r="H1098" s="28"/>
      <c r="I1098" s="28"/>
      <c r="J1098" s="28"/>
    </row>
    <row r="1099" spans="3:10" x14ac:dyDescent="0.2">
      <c r="C1099" s="24"/>
      <c r="H1099" s="28"/>
      <c r="I1099" s="28"/>
      <c r="J1099" s="28"/>
    </row>
    <row r="1100" spans="3:10" x14ac:dyDescent="0.2">
      <c r="C1100" s="24"/>
      <c r="H1100" s="28"/>
      <c r="I1100" s="28"/>
      <c r="J1100" s="28"/>
    </row>
    <row r="1101" spans="3:10" x14ac:dyDescent="0.2">
      <c r="C1101" s="24"/>
      <c r="H1101" s="28"/>
      <c r="I1101" s="28"/>
      <c r="J1101" s="28"/>
    </row>
    <row r="1102" spans="3:10" x14ac:dyDescent="0.2">
      <c r="C1102" s="24"/>
      <c r="H1102" s="28"/>
      <c r="I1102" s="28"/>
      <c r="J1102" s="28"/>
    </row>
    <row r="1103" spans="3:10" x14ac:dyDescent="0.2">
      <c r="C1103" s="24"/>
      <c r="H1103" s="28"/>
      <c r="I1103" s="28"/>
      <c r="J1103" s="28"/>
    </row>
    <row r="1104" spans="3:10" x14ac:dyDescent="0.2">
      <c r="C1104" s="24"/>
      <c r="H1104" s="28"/>
      <c r="I1104" s="28"/>
      <c r="J1104" s="28"/>
    </row>
    <row r="1105" spans="3:10" x14ac:dyDescent="0.2">
      <c r="C1105" s="24"/>
      <c r="H1105" s="28"/>
      <c r="I1105" s="28"/>
      <c r="J1105" s="28"/>
    </row>
    <row r="1106" spans="3:10" x14ac:dyDescent="0.2">
      <c r="C1106" s="24"/>
      <c r="H1106" s="28"/>
      <c r="I1106" s="28"/>
      <c r="J1106" s="28"/>
    </row>
    <row r="1107" spans="3:10" x14ac:dyDescent="0.2">
      <c r="C1107" s="24"/>
      <c r="H1107" s="28"/>
      <c r="I1107" s="28"/>
      <c r="J1107" s="28"/>
    </row>
    <row r="1108" spans="3:10" x14ac:dyDescent="0.2">
      <c r="C1108" s="24"/>
      <c r="H1108" s="28"/>
      <c r="I1108" s="28"/>
      <c r="J1108" s="28"/>
    </row>
    <row r="1109" spans="3:10" x14ac:dyDescent="0.2">
      <c r="C1109" s="24"/>
      <c r="H1109" s="28"/>
      <c r="I1109" s="28"/>
      <c r="J1109" s="28"/>
    </row>
    <row r="1110" spans="3:10" x14ac:dyDescent="0.2">
      <c r="C1110" s="24"/>
      <c r="H1110" s="28"/>
      <c r="I1110" s="28"/>
      <c r="J1110" s="28"/>
    </row>
    <row r="1111" spans="3:10" x14ac:dyDescent="0.2">
      <c r="C1111" s="24"/>
      <c r="H1111" s="28"/>
      <c r="I1111" s="28"/>
      <c r="J1111" s="28"/>
    </row>
    <row r="1112" spans="3:10" x14ac:dyDescent="0.2">
      <c r="C1112" s="24"/>
      <c r="H1112" s="28"/>
      <c r="I1112" s="28"/>
      <c r="J1112" s="28"/>
    </row>
    <row r="1113" spans="3:10" x14ac:dyDescent="0.2">
      <c r="C1113" s="24"/>
      <c r="H1113" s="28"/>
      <c r="I1113" s="28"/>
      <c r="J1113" s="28"/>
    </row>
    <row r="1114" spans="3:10" x14ac:dyDescent="0.2">
      <c r="C1114" s="24"/>
      <c r="H1114" s="28"/>
      <c r="I1114" s="28"/>
      <c r="J1114" s="28"/>
    </row>
    <row r="1115" spans="3:10" x14ac:dyDescent="0.2">
      <c r="C1115" s="24"/>
      <c r="H1115" s="28"/>
      <c r="I1115" s="28"/>
      <c r="J1115" s="28"/>
    </row>
    <row r="1116" spans="3:10" x14ac:dyDescent="0.2">
      <c r="C1116" s="24"/>
      <c r="H1116" s="28"/>
      <c r="I1116" s="28"/>
      <c r="J1116" s="28"/>
    </row>
    <row r="1117" spans="3:10" x14ac:dyDescent="0.2">
      <c r="C1117" s="24"/>
      <c r="H1117" s="28"/>
      <c r="I1117" s="28"/>
      <c r="J1117" s="28"/>
    </row>
    <row r="1118" spans="3:10" x14ac:dyDescent="0.2">
      <c r="C1118" s="24"/>
      <c r="H1118" s="28"/>
      <c r="I1118" s="28"/>
      <c r="J1118" s="28"/>
    </row>
    <row r="1119" spans="3:10" x14ac:dyDescent="0.2">
      <c r="C1119" s="24"/>
      <c r="H1119" s="28"/>
      <c r="I1119" s="28"/>
      <c r="J1119" s="28"/>
    </row>
    <row r="1120" spans="3:10" x14ac:dyDescent="0.2">
      <c r="C1120" s="24"/>
      <c r="H1120" s="28"/>
      <c r="I1120" s="28"/>
    </row>
    <row r="1121" spans="3:10" x14ac:dyDescent="0.2">
      <c r="C1121" s="24"/>
      <c r="H1121" s="28"/>
      <c r="I1121" s="28"/>
    </row>
    <row r="1122" spans="3:10" x14ac:dyDescent="0.2">
      <c r="C1122" s="24"/>
      <c r="H1122" s="28"/>
      <c r="I1122" s="28"/>
      <c r="J1122" s="28"/>
    </row>
    <row r="1123" spans="3:10" x14ac:dyDescent="0.2">
      <c r="C1123" s="24"/>
      <c r="H1123" s="28"/>
      <c r="I1123" s="28"/>
      <c r="J1123" s="28"/>
    </row>
    <row r="1124" spans="3:10" x14ac:dyDescent="0.2">
      <c r="C1124" s="24"/>
      <c r="H1124" s="28"/>
      <c r="I1124" s="28"/>
      <c r="J1124" s="28"/>
    </row>
    <row r="1125" spans="3:10" x14ac:dyDescent="0.2">
      <c r="C1125" s="24"/>
      <c r="H1125" s="28"/>
      <c r="I1125" s="28"/>
      <c r="J1125" s="28"/>
    </row>
    <row r="1126" spans="3:10" x14ac:dyDescent="0.2">
      <c r="C1126" s="24"/>
      <c r="H1126" s="28"/>
      <c r="I1126" s="28"/>
      <c r="J1126" s="28"/>
    </row>
    <row r="1127" spans="3:10" x14ac:dyDescent="0.2">
      <c r="C1127" s="24"/>
      <c r="H1127" s="28"/>
      <c r="I1127" s="28"/>
      <c r="J1127" s="28"/>
    </row>
    <row r="1128" spans="3:10" x14ac:dyDescent="0.2">
      <c r="C1128" s="24"/>
      <c r="H1128" s="28"/>
      <c r="I1128" s="28"/>
      <c r="J1128" s="28"/>
    </row>
    <row r="1129" spans="3:10" x14ac:dyDescent="0.2">
      <c r="C1129" s="24"/>
      <c r="H1129" s="28"/>
      <c r="I1129" s="28"/>
      <c r="J1129" s="28"/>
    </row>
    <row r="1130" spans="3:10" x14ac:dyDescent="0.2">
      <c r="C1130" s="24"/>
      <c r="H1130" s="28"/>
      <c r="I1130" s="28"/>
      <c r="J1130" s="28"/>
    </row>
    <row r="1131" spans="3:10" x14ac:dyDescent="0.2">
      <c r="C1131" s="24"/>
      <c r="H1131" s="28"/>
      <c r="I1131" s="28"/>
    </row>
    <row r="1132" spans="3:10" x14ac:dyDescent="0.2">
      <c r="C1132" s="24"/>
      <c r="H1132" s="28"/>
      <c r="I1132" s="28"/>
      <c r="J1132" s="28"/>
    </row>
    <row r="1133" spans="3:10" x14ac:dyDescent="0.2">
      <c r="C1133" s="24"/>
      <c r="H1133" s="28"/>
      <c r="I1133" s="28"/>
      <c r="J1133" s="28"/>
    </row>
    <row r="1134" spans="3:10" x14ac:dyDescent="0.2">
      <c r="C1134" s="24"/>
      <c r="H1134" s="28"/>
      <c r="I1134" s="28"/>
      <c r="J1134" s="28"/>
    </row>
    <row r="1135" spans="3:10" x14ac:dyDescent="0.2">
      <c r="C1135" s="24"/>
      <c r="H1135" s="28"/>
      <c r="I1135" s="28"/>
      <c r="J1135" s="28"/>
    </row>
    <row r="1136" spans="3:10" x14ac:dyDescent="0.2">
      <c r="C1136" s="24"/>
      <c r="H1136" s="28"/>
      <c r="I1136" s="28"/>
      <c r="J1136" s="28"/>
    </row>
    <row r="1137" spans="3:10" x14ac:dyDescent="0.2">
      <c r="C1137" s="24"/>
      <c r="H1137" s="28"/>
      <c r="I1137" s="28"/>
      <c r="J1137" s="28"/>
    </row>
    <row r="1138" spans="3:10" x14ac:dyDescent="0.2">
      <c r="C1138" s="24"/>
      <c r="H1138" s="28"/>
      <c r="I1138" s="28"/>
      <c r="J1138" s="28"/>
    </row>
    <row r="1139" spans="3:10" x14ac:dyDescent="0.2">
      <c r="C1139" s="24"/>
      <c r="H1139" s="28"/>
      <c r="I1139" s="28"/>
      <c r="J1139" s="28"/>
    </row>
    <row r="1140" spans="3:10" x14ac:dyDescent="0.2">
      <c r="C1140" s="24"/>
      <c r="H1140" s="28"/>
      <c r="I1140" s="28"/>
      <c r="J1140" s="28"/>
    </row>
    <row r="1141" spans="3:10" x14ac:dyDescent="0.2">
      <c r="C1141" s="24"/>
      <c r="H1141" s="28"/>
      <c r="I1141" s="28"/>
      <c r="J1141" s="28"/>
    </row>
    <row r="1142" spans="3:10" x14ac:dyDescent="0.2">
      <c r="C1142" s="24"/>
      <c r="H1142" s="28"/>
      <c r="I1142" s="28"/>
      <c r="J1142" s="28"/>
    </row>
    <row r="1143" spans="3:10" x14ac:dyDescent="0.2">
      <c r="C1143" s="24"/>
      <c r="H1143" s="28"/>
      <c r="I1143" s="28"/>
      <c r="J1143" s="28"/>
    </row>
    <row r="1144" spans="3:10" x14ac:dyDescent="0.2">
      <c r="C1144" s="24"/>
      <c r="H1144" s="28"/>
      <c r="I1144" s="28"/>
      <c r="J1144" s="28"/>
    </row>
    <row r="1145" spans="3:10" x14ac:dyDescent="0.2">
      <c r="C1145" s="24"/>
      <c r="H1145" s="28"/>
      <c r="I1145" s="28"/>
      <c r="J1145" s="28"/>
    </row>
    <row r="1146" spans="3:10" x14ac:dyDescent="0.2">
      <c r="C1146" s="24"/>
      <c r="H1146" s="28"/>
      <c r="I1146" s="28"/>
      <c r="J1146" s="28"/>
    </row>
    <row r="1147" spans="3:10" x14ac:dyDescent="0.2">
      <c r="C1147" s="24"/>
      <c r="H1147" s="28"/>
      <c r="I1147" s="28"/>
      <c r="J1147" s="28"/>
    </row>
    <row r="1148" spans="3:10" x14ac:dyDescent="0.2">
      <c r="C1148" s="24"/>
      <c r="H1148" s="28"/>
      <c r="I1148" s="28"/>
      <c r="J1148" s="28"/>
    </row>
    <row r="1149" spans="3:10" x14ac:dyDescent="0.2">
      <c r="C1149" s="24"/>
      <c r="H1149" s="28"/>
      <c r="I1149" s="28"/>
      <c r="J1149" s="28"/>
    </row>
    <row r="1150" spans="3:10" x14ac:dyDescent="0.2">
      <c r="C1150" s="24"/>
      <c r="H1150" s="28"/>
      <c r="I1150" s="28"/>
      <c r="J1150" s="28"/>
    </row>
    <row r="1151" spans="3:10" x14ac:dyDescent="0.2">
      <c r="C1151" s="24"/>
      <c r="H1151" s="28"/>
      <c r="I1151" s="28"/>
      <c r="J1151" s="28"/>
    </row>
    <row r="1152" spans="3:10" x14ac:dyDescent="0.2">
      <c r="C1152" s="24"/>
      <c r="H1152" s="28"/>
      <c r="I1152" s="28"/>
      <c r="J1152" s="28"/>
    </row>
    <row r="1153" spans="3:10" x14ac:dyDescent="0.2">
      <c r="C1153" s="24"/>
      <c r="H1153" s="28"/>
      <c r="I1153" s="28"/>
      <c r="J1153" s="28"/>
    </row>
    <row r="1154" spans="3:10" x14ac:dyDescent="0.2">
      <c r="C1154" s="24"/>
      <c r="H1154" s="28"/>
      <c r="I1154" s="28"/>
      <c r="J1154" s="28"/>
    </row>
    <row r="1155" spans="3:10" x14ac:dyDescent="0.2">
      <c r="C1155" s="24"/>
      <c r="H1155" s="28"/>
      <c r="I1155" s="28"/>
      <c r="J1155" s="28"/>
    </row>
    <row r="1156" spans="3:10" x14ac:dyDescent="0.2">
      <c r="C1156" s="24"/>
      <c r="H1156" s="28"/>
      <c r="I1156" s="28"/>
      <c r="J1156" s="28"/>
    </row>
    <row r="1157" spans="3:10" x14ac:dyDescent="0.2">
      <c r="C1157" s="24"/>
      <c r="H1157" s="28"/>
      <c r="I1157" s="28"/>
      <c r="J1157" s="28"/>
    </row>
    <row r="1158" spans="3:10" x14ac:dyDescent="0.2">
      <c r="C1158" s="24"/>
      <c r="H1158" s="28"/>
      <c r="I1158" s="28"/>
      <c r="J1158" s="28"/>
    </row>
    <row r="1159" spans="3:10" x14ac:dyDescent="0.2">
      <c r="C1159" s="24"/>
      <c r="H1159" s="28"/>
      <c r="I1159" s="28"/>
      <c r="J1159" s="28"/>
    </row>
    <row r="1160" spans="3:10" x14ac:dyDescent="0.2">
      <c r="C1160" s="24"/>
      <c r="H1160" s="28"/>
      <c r="I1160" s="28"/>
      <c r="J1160" s="28"/>
    </row>
    <row r="1161" spans="3:10" x14ac:dyDescent="0.2">
      <c r="C1161" s="24"/>
      <c r="H1161" s="28"/>
      <c r="I1161" s="28"/>
      <c r="J1161" s="28"/>
    </row>
    <row r="1162" spans="3:10" x14ac:dyDescent="0.2">
      <c r="C1162" s="24"/>
      <c r="H1162" s="28"/>
      <c r="I1162" s="28"/>
      <c r="J1162" s="28"/>
    </row>
    <row r="1163" spans="3:10" x14ac:dyDescent="0.2">
      <c r="C1163" s="24"/>
      <c r="H1163" s="28"/>
      <c r="I1163" s="28"/>
      <c r="J1163" s="28"/>
    </row>
    <row r="1164" spans="3:10" x14ac:dyDescent="0.2">
      <c r="C1164" s="24"/>
      <c r="H1164" s="28"/>
      <c r="I1164" s="28"/>
      <c r="J1164" s="28"/>
    </row>
    <row r="1165" spans="3:10" x14ac:dyDescent="0.2">
      <c r="C1165" s="24"/>
      <c r="H1165" s="28"/>
      <c r="I1165" s="28"/>
      <c r="J1165" s="28"/>
    </row>
    <row r="1166" spans="3:10" x14ac:dyDescent="0.2">
      <c r="C1166" s="24"/>
      <c r="H1166" s="28"/>
      <c r="I1166" s="28"/>
      <c r="J1166" s="28"/>
    </row>
    <row r="1167" spans="3:10" x14ac:dyDescent="0.2">
      <c r="C1167" s="24"/>
      <c r="H1167" s="28"/>
      <c r="I1167" s="28"/>
      <c r="J1167" s="28"/>
    </row>
    <row r="1168" spans="3:10" x14ac:dyDescent="0.2">
      <c r="C1168" s="24"/>
      <c r="H1168" s="28"/>
      <c r="I1168" s="28"/>
      <c r="J1168" s="28"/>
    </row>
    <row r="1169" spans="3:10" x14ac:dyDescent="0.2">
      <c r="C1169" s="24"/>
      <c r="H1169" s="28"/>
      <c r="I1169" s="28"/>
      <c r="J1169" s="28"/>
    </row>
    <row r="1170" spans="3:10" x14ac:dyDescent="0.2">
      <c r="C1170" s="24"/>
      <c r="H1170" s="28"/>
      <c r="I1170" s="28"/>
      <c r="J1170" s="28"/>
    </row>
    <row r="1171" spans="3:10" x14ac:dyDescent="0.2">
      <c r="C1171" s="24"/>
      <c r="H1171" s="28"/>
      <c r="I1171" s="28"/>
      <c r="J1171" s="28"/>
    </row>
    <row r="1172" spans="3:10" x14ac:dyDescent="0.2">
      <c r="C1172" s="24"/>
      <c r="H1172" s="28"/>
      <c r="I1172" s="28"/>
      <c r="J1172" s="28"/>
    </row>
    <row r="1173" spans="3:10" x14ac:dyDescent="0.2">
      <c r="C1173" s="24"/>
      <c r="H1173" s="28"/>
      <c r="I1173" s="28"/>
      <c r="J1173" s="28"/>
    </row>
    <row r="1174" spans="3:10" x14ac:dyDescent="0.2">
      <c r="C1174" s="24"/>
      <c r="H1174" s="28"/>
      <c r="I1174" s="28"/>
      <c r="J1174" s="28"/>
    </row>
    <row r="1175" spans="3:10" x14ac:dyDescent="0.2">
      <c r="C1175" s="24"/>
      <c r="H1175" s="28"/>
      <c r="I1175" s="28"/>
      <c r="J1175" s="28"/>
    </row>
    <row r="1176" spans="3:10" x14ac:dyDescent="0.2">
      <c r="C1176" s="24"/>
      <c r="H1176" s="28"/>
      <c r="I1176" s="28"/>
      <c r="J1176" s="28"/>
    </row>
    <row r="1177" spans="3:10" x14ac:dyDescent="0.2">
      <c r="C1177" s="24"/>
      <c r="H1177" s="28"/>
      <c r="I1177" s="28"/>
      <c r="J1177" s="28"/>
    </row>
    <row r="1178" spans="3:10" x14ac:dyDescent="0.2">
      <c r="C1178" s="24"/>
      <c r="H1178" s="28"/>
      <c r="I1178" s="28"/>
      <c r="J1178" s="28"/>
    </row>
    <row r="1179" spans="3:10" x14ac:dyDescent="0.2">
      <c r="C1179" s="24"/>
      <c r="H1179" s="28"/>
      <c r="I1179" s="28"/>
      <c r="J1179" s="28"/>
    </row>
    <row r="1180" spans="3:10" x14ac:dyDescent="0.2">
      <c r="C1180" s="24"/>
      <c r="H1180" s="28"/>
      <c r="I1180" s="28"/>
      <c r="J1180" s="28"/>
    </row>
    <row r="1181" spans="3:10" x14ac:dyDescent="0.2">
      <c r="C1181" s="24"/>
      <c r="H1181" s="28"/>
      <c r="I1181" s="28"/>
      <c r="J1181" s="28"/>
    </row>
    <row r="1182" spans="3:10" x14ac:dyDescent="0.2">
      <c r="C1182" s="24"/>
      <c r="H1182" s="28"/>
      <c r="I1182" s="28"/>
      <c r="J1182" s="28"/>
    </row>
    <row r="1183" spans="3:10" x14ac:dyDescent="0.2">
      <c r="C1183" s="24"/>
      <c r="H1183" s="28"/>
      <c r="I1183" s="28"/>
      <c r="J1183" s="28"/>
    </row>
    <row r="1184" spans="3:10" x14ac:dyDescent="0.2">
      <c r="C1184" s="24"/>
      <c r="H1184" s="28"/>
      <c r="I1184" s="28"/>
      <c r="J1184" s="28"/>
    </row>
    <row r="1185" spans="3:10" x14ac:dyDescent="0.2">
      <c r="C1185" s="24"/>
      <c r="H1185" s="28"/>
      <c r="I1185" s="28"/>
      <c r="J1185" s="28"/>
    </row>
    <row r="1186" spans="3:10" x14ac:dyDescent="0.2">
      <c r="C1186" s="24"/>
      <c r="H1186" s="28"/>
      <c r="I1186" s="28"/>
      <c r="J1186" s="28"/>
    </row>
    <row r="1187" spans="3:10" x14ac:dyDescent="0.2">
      <c r="C1187" s="24"/>
      <c r="H1187" s="28"/>
      <c r="I1187" s="28"/>
      <c r="J1187" s="28"/>
    </row>
    <row r="1188" spans="3:10" x14ac:dyDescent="0.2">
      <c r="C1188" s="24"/>
      <c r="H1188" s="28"/>
      <c r="I1188" s="28"/>
      <c r="J1188" s="28"/>
    </row>
    <row r="1189" spans="3:10" x14ac:dyDescent="0.2">
      <c r="C1189" s="24"/>
      <c r="H1189" s="28"/>
      <c r="I1189" s="28"/>
    </row>
    <row r="1190" spans="3:10" x14ac:dyDescent="0.2">
      <c r="C1190" s="24"/>
      <c r="H1190" s="28"/>
      <c r="I1190" s="28"/>
      <c r="J1190" s="28"/>
    </row>
    <row r="1191" spans="3:10" x14ac:dyDescent="0.2">
      <c r="C1191" s="24"/>
      <c r="H1191" s="28"/>
      <c r="I1191" s="28"/>
      <c r="J1191" s="28"/>
    </row>
    <row r="1192" spans="3:10" x14ac:dyDescent="0.2">
      <c r="C1192" s="24"/>
      <c r="H1192" s="28"/>
      <c r="I1192" s="28"/>
      <c r="J1192" s="28"/>
    </row>
    <row r="1193" spans="3:10" x14ac:dyDescent="0.2">
      <c r="C1193" s="24"/>
      <c r="H1193" s="28"/>
      <c r="I1193" s="28"/>
      <c r="J1193" s="28"/>
    </row>
    <row r="1194" spans="3:10" x14ac:dyDescent="0.2">
      <c r="C1194" s="24"/>
      <c r="H1194" s="28"/>
      <c r="I1194" s="28"/>
      <c r="J1194" s="28"/>
    </row>
    <row r="1195" spans="3:10" x14ac:dyDescent="0.2">
      <c r="C1195" s="24"/>
      <c r="H1195" s="28"/>
      <c r="I1195" s="28"/>
      <c r="J1195" s="28"/>
    </row>
    <row r="1196" spans="3:10" x14ac:dyDescent="0.2">
      <c r="C1196" s="24"/>
      <c r="H1196" s="28"/>
      <c r="I1196" s="28"/>
      <c r="J1196" s="28"/>
    </row>
    <row r="1197" spans="3:10" x14ac:dyDescent="0.2">
      <c r="C1197" s="24"/>
      <c r="H1197" s="28"/>
      <c r="I1197" s="28"/>
      <c r="J1197" s="28"/>
    </row>
    <row r="1198" spans="3:10" x14ac:dyDescent="0.2">
      <c r="C1198" s="24"/>
      <c r="H1198" s="28"/>
      <c r="I1198" s="28"/>
      <c r="J1198" s="28"/>
    </row>
    <row r="1199" spans="3:10" x14ac:dyDescent="0.2">
      <c r="C1199" s="24"/>
      <c r="H1199" s="28"/>
      <c r="I1199" s="28"/>
      <c r="J1199" s="28"/>
    </row>
    <row r="1200" spans="3:10" x14ac:dyDescent="0.2">
      <c r="C1200" s="24"/>
      <c r="H1200" s="28"/>
      <c r="I1200" s="28"/>
      <c r="J1200" s="28"/>
    </row>
    <row r="1201" spans="3:10" x14ac:dyDescent="0.2">
      <c r="C1201" s="24"/>
      <c r="H1201" s="28"/>
      <c r="I1201" s="28"/>
      <c r="J1201" s="28"/>
    </row>
    <row r="1202" spans="3:10" x14ac:dyDescent="0.2">
      <c r="C1202" s="24"/>
      <c r="H1202" s="28"/>
      <c r="I1202" s="28"/>
      <c r="J1202" s="28"/>
    </row>
    <row r="1203" spans="3:10" x14ac:dyDescent="0.2">
      <c r="C1203" s="24"/>
      <c r="H1203" s="28"/>
      <c r="I1203" s="28"/>
      <c r="J1203" s="28"/>
    </row>
    <row r="1204" spans="3:10" x14ac:dyDescent="0.2">
      <c r="C1204" s="24"/>
      <c r="H1204" s="28"/>
      <c r="I1204" s="28"/>
      <c r="J1204" s="28"/>
    </row>
    <row r="1205" spans="3:10" x14ac:dyDescent="0.2">
      <c r="C1205" s="24"/>
      <c r="H1205" s="28"/>
      <c r="I1205" s="28"/>
      <c r="J1205" s="28"/>
    </row>
    <row r="1206" spans="3:10" x14ac:dyDescent="0.2">
      <c r="C1206" s="24"/>
      <c r="H1206" s="28"/>
      <c r="I1206" s="28"/>
      <c r="J1206" s="28"/>
    </row>
    <row r="1207" spans="3:10" x14ac:dyDescent="0.2">
      <c r="C1207" s="24"/>
      <c r="H1207" s="28"/>
      <c r="I1207" s="28"/>
      <c r="J1207" s="28"/>
    </row>
    <row r="1208" spans="3:10" x14ac:dyDescent="0.2">
      <c r="C1208" s="24"/>
      <c r="H1208" s="28"/>
      <c r="I1208" s="28"/>
      <c r="J1208" s="28"/>
    </row>
    <row r="1209" spans="3:10" x14ac:dyDescent="0.2">
      <c r="C1209" s="24"/>
      <c r="H1209" s="28"/>
      <c r="I1209" s="28"/>
      <c r="J1209" s="28"/>
    </row>
    <row r="1210" spans="3:10" x14ac:dyDescent="0.2">
      <c r="C1210" s="24"/>
      <c r="H1210" s="28"/>
      <c r="I1210" s="28"/>
      <c r="J1210" s="28"/>
    </row>
    <row r="1211" spans="3:10" x14ac:dyDescent="0.2">
      <c r="C1211" s="24"/>
      <c r="H1211" s="28"/>
      <c r="I1211" s="28"/>
      <c r="J1211" s="28"/>
    </row>
    <row r="1212" spans="3:10" x14ac:dyDescent="0.2">
      <c r="C1212" s="24"/>
      <c r="H1212" s="28"/>
      <c r="I1212" s="28"/>
      <c r="J1212" s="28"/>
    </row>
    <row r="1213" spans="3:10" x14ac:dyDescent="0.2">
      <c r="C1213" s="24"/>
      <c r="H1213" s="28"/>
      <c r="I1213" s="28"/>
      <c r="J1213" s="28"/>
    </row>
    <row r="1214" spans="3:10" x14ac:dyDescent="0.2">
      <c r="C1214" s="24"/>
      <c r="H1214" s="28"/>
      <c r="I1214" s="28"/>
      <c r="J1214" s="28"/>
    </row>
    <row r="1215" spans="3:10" x14ac:dyDescent="0.2">
      <c r="C1215" s="24"/>
      <c r="H1215" s="28"/>
      <c r="I1215" s="28"/>
      <c r="J1215" s="28"/>
    </row>
    <row r="1216" spans="3:10" x14ac:dyDescent="0.2">
      <c r="C1216" s="24"/>
      <c r="H1216" s="28"/>
      <c r="I1216" s="28"/>
      <c r="J1216" s="28"/>
    </row>
    <row r="1217" spans="3:10" x14ac:dyDescent="0.2">
      <c r="C1217" s="24"/>
      <c r="H1217" s="28"/>
      <c r="I1217" s="28"/>
      <c r="J1217" s="28"/>
    </row>
    <row r="1218" spans="3:10" x14ac:dyDescent="0.2">
      <c r="C1218" s="24"/>
      <c r="H1218" s="28"/>
      <c r="I1218" s="28"/>
      <c r="J1218" s="28"/>
    </row>
    <row r="1219" spans="3:10" x14ac:dyDescent="0.2">
      <c r="C1219" s="24"/>
      <c r="H1219" s="28"/>
      <c r="I1219" s="28"/>
      <c r="J1219" s="28"/>
    </row>
    <row r="1220" spans="3:10" x14ac:dyDescent="0.2">
      <c r="C1220" s="24"/>
      <c r="H1220" s="28"/>
      <c r="I1220" s="28"/>
      <c r="J1220" s="28"/>
    </row>
    <row r="1221" spans="3:10" x14ac:dyDescent="0.2">
      <c r="C1221" s="24"/>
      <c r="H1221" s="28"/>
      <c r="I1221" s="28"/>
      <c r="J1221" s="28"/>
    </row>
    <row r="1222" spans="3:10" x14ac:dyDescent="0.2">
      <c r="C1222" s="24"/>
      <c r="H1222" s="28"/>
      <c r="I1222" s="28"/>
      <c r="J1222" s="28"/>
    </row>
    <row r="1223" spans="3:10" x14ac:dyDescent="0.2">
      <c r="C1223" s="24"/>
      <c r="H1223" s="28"/>
      <c r="I1223" s="28"/>
      <c r="J1223" s="28"/>
    </row>
    <row r="1224" spans="3:10" x14ac:dyDescent="0.2">
      <c r="C1224" s="24"/>
      <c r="H1224" s="28"/>
      <c r="I1224" s="28"/>
      <c r="J1224" s="28"/>
    </row>
    <row r="1225" spans="3:10" x14ac:dyDescent="0.2">
      <c r="C1225" s="24"/>
      <c r="H1225" s="28"/>
      <c r="I1225" s="28"/>
      <c r="J1225" s="28"/>
    </row>
    <row r="1226" spans="3:10" x14ac:dyDescent="0.2">
      <c r="C1226" s="24"/>
      <c r="H1226" s="28"/>
      <c r="I1226" s="28"/>
      <c r="J1226" s="28"/>
    </row>
    <row r="1227" spans="3:10" x14ac:dyDescent="0.2">
      <c r="C1227" s="24"/>
      <c r="H1227" s="28"/>
      <c r="I1227" s="28"/>
      <c r="J1227" s="28"/>
    </row>
    <row r="1228" spans="3:10" x14ac:dyDescent="0.2">
      <c r="C1228" s="24"/>
      <c r="H1228" s="28"/>
      <c r="I1228" s="28"/>
    </row>
    <row r="1229" spans="3:10" x14ac:dyDescent="0.2">
      <c r="C1229" s="24"/>
      <c r="H1229" s="28"/>
      <c r="I1229" s="28"/>
    </row>
    <row r="1230" spans="3:10" x14ac:dyDescent="0.2">
      <c r="C1230" s="24"/>
      <c r="H1230" s="28"/>
      <c r="I1230" s="28"/>
    </row>
    <row r="1231" spans="3:10" x14ac:dyDescent="0.2">
      <c r="C1231" s="24"/>
      <c r="H1231" s="28"/>
      <c r="I1231" s="28"/>
      <c r="J1231" s="28"/>
    </row>
    <row r="1232" spans="3:10" x14ac:dyDescent="0.2">
      <c r="C1232" s="24"/>
      <c r="H1232" s="28"/>
      <c r="I1232" s="28"/>
      <c r="J1232" s="28"/>
    </row>
    <row r="1233" spans="3:10" x14ac:dyDescent="0.2">
      <c r="C1233" s="24"/>
      <c r="H1233" s="28"/>
      <c r="I1233" s="28"/>
      <c r="J1233" s="28"/>
    </row>
    <row r="1234" spans="3:10" x14ac:dyDescent="0.2">
      <c r="C1234" s="24"/>
      <c r="H1234" s="28"/>
      <c r="I1234" s="28"/>
      <c r="J1234" s="28"/>
    </row>
    <row r="1235" spans="3:10" x14ac:dyDescent="0.2">
      <c r="C1235" s="24"/>
      <c r="H1235" s="28"/>
      <c r="I1235" s="28"/>
      <c r="J1235" s="28"/>
    </row>
    <row r="1236" spans="3:10" x14ac:dyDescent="0.2">
      <c r="C1236" s="24"/>
      <c r="H1236" s="28"/>
      <c r="I1236" s="28"/>
      <c r="J1236" s="28"/>
    </row>
    <row r="1237" spans="3:10" x14ac:dyDescent="0.2">
      <c r="C1237" s="24"/>
      <c r="H1237" s="28"/>
      <c r="I1237" s="28"/>
      <c r="J1237" s="28"/>
    </row>
    <row r="1238" spans="3:10" x14ac:dyDescent="0.2">
      <c r="C1238" s="24"/>
      <c r="H1238" s="28"/>
      <c r="I1238" s="28"/>
      <c r="J1238" s="28"/>
    </row>
    <row r="1239" spans="3:10" x14ac:dyDescent="0.2">
      <c r="C1239" s="24"/>
      <c r="H1239" s="28"/>
      <c r="I1239" s="28"/>
      <c r="J1239" s="28"/>
    </row>
    <row r="1240" spans="3:10" x14ac:dyDescent="0.2">
      <c r="C1240" s="24"/>
      <c r="H1240" s="28"/>
      <c r="I1240" s="28"/>
      <c r="J1240" s="28"/>
    </row>
    <row r="1241" spans="3:10" x14ac:dyDescent="0.2">
      <c r="C1241" s="24"/>
      <c r="H1241" s="28"/>
      <c r="I1241" s="28"/>
      <c r="J1241" s="28"/>
    </row>
    <row r="1242" spans="3:10" x14ac:dyDescent="0.2">
      <c r="C1242" s="24"/>
      <c r="H1242" s="28"/>
      <c r="I1242" s="28"/>
      <c r="J1242" s="28"/>
    </row>
    <row r="1243" spans="3:10" x14ac:dyDescent="0.2">
      <c r="C1243" s="24"/>
      <c r="H1243" s="28"/>
      <c r="I1243" s="28"/>
      <c r="J1243" s="28"/>
    </row>
    <row r="1244" spans="3:10" x14ac:dyDescent="0.2">
      <c r="C1244" s="24"/>
      <c r="H1244" s="28"/>
      <c r="I1244" s="28"/>
      <c r="J1244" s="28"/>
    </row>
    <row r="1245" spans="3:10" x14ac:dyDescent="0.2">
      <c r="C1245" s="24"/>
      <c r="H1245" s="28"/>
      <c r="I1245" s="28"/>
      <c r="J1245" s="28"/>
    </row>
    <row r="1246" spans="3:10" x14ac:dyDescent="0.2">
      <c r="C1246" s="24"/>
      <c r="H1246" s="28"/>
      <c r="I1246" s="28"/>
      <c r="J1246" s="28"/>
    </row>
    <row r="1247" spans="3:10" x14ac:dyDescent="0.2">
      <c r="C1247" s="24"/>
      <c r="H1247" s="28"/>
      <c r="I1247" s="28"/>
      <c r="J1247" s="28"/>
    </row>
    <row r="1248" spans="3:10" x14ac:dyDescent="0.2">
      <c r="C1248" s="24"/>
      <c r="H1248" s="28"/>
      <c r="I1248" s="28"/>
      <c r="J1248" s="28"/>
    </row>
    <row r="1249" spans="3:10" x14ac:dyDescent="0.2">
      <c r="C1249" s="24"/>
      <c r="H1249" s="28"/>
      <c r="I1249" s="28"/>
      <c r="J1249" s="28"/>
    </row>
    <row r="1250" spans="3:10" x14ac:dyDescent="0.2">
      <c r="C1250" s="24"/>
      <c r="H1250" s="28"/>
      <c r="I1250" s="28"/>
      <c r="J1250" s="28"/>
    </row>
    <row r="1251" spans="3:10" x14ac:dyDescent="0.2">
      <c r="C1251" s="24"/>
      <c r="H1251" s="28"/>
      <c r="I1251" s="28"/>
      <c r="J1251" s="28"/>
    </row>
    <row r="1252" spans="3:10" x14ac:dyDescent="0.2">
      <c r="C1252" s="24"/>
      <c r="H1252" s="28"/>
      <c r="I1252" s="28"/>
      <c r="J1252" s="28"/>
    </row>
    <row r="1253" spans="3:10" x14ac:dyDescent="0.2">
      <c r="C1253" s="24"/>
      <c r="H1253" s="28"/>
      <c r="I1253" s="28"/>
      <c r="J1253" s="28"/>
    </row>
    <row r="1254" spans="3:10" x14ac:dyDescent="0.2">
      <c r="C1254" s="24"/>
      <c r="H1254" s="28"/>
      <c r="I1254" s="28"/>
      <c r="J1254" s="28"/>
    </row>
    <row r="1255" spans="3:10" x14ac:dyDescent="0.2">
      <c r="C1255" s="24"/>
      <c r="H1255" s="28"/>
      <c r="I1255" s="28"/>
      <c r="J1255" s="28"/>
    </row>
    <row r="1256" spans="3:10" x14ac:dyDescent="0.2">
      <c r="C1256" s="24"/>
      <c r="H1256" s="28"/>
      <c r="I1256" s="28"/>
      <c r="J1256" s="28"/>
    </row>
    <row r="1257" spans="3:10" x14ac:dyDescent="0.2">
      <c r="C1257" s="24"/>
      <c r="H1257" s="28"/>
      <c r="I1257" s="28"/>
      <c r="J1257" s="28"/>
    </row>
    <row r="1258" spans="3:10" x14ac:dyDescent="0.2">
      <c r="C1258" s="24"/>
      <c r="H1258" s="28"/>
      <c r="I1258" s="28"/>
      <c r="J1258" s="28"/>
    </row>
    <row r="1259" spans="3:10" x14ac:dyDescent="0.2">
      <c r="C1259" s="24"/>
      <c r="H1259" s="28"/>
      <c r="I1259" s="28"/>
      <c r="J1259" s="28"/>
    </row>
    <row r="1260" spans="3:10" x14ac:dyDescent="0.2">
      <c r="C1260" s="24"/>
      <c r="H1260" s="28"/>
      <c r="I1260" s="28"/>
      <c r="J1260" s="28"/>
    </row>
    <row r="1261" spans="3:10" x14ac:dyDescent="0.2">
      <c r="C1261" s="24"/>
      <c r="H1261" s="28"/>
      <c r="I1261" s="28"/>
      <c r="J1261" s="28"/>
    </row>
    <row r="1262" spans="3:10" x14ac:dyDescent="0.2">
      <c r="C1262" s="24"/>
      <c r="H1262" s="28"/>
      <c r="I1262" s="28"/>
      <c r="J1262" s="28"/>
    </row>
    <row r="1263" spans="3:10" x14ac:dyDescent="0.2">
      <c r="C1263" s="24"/>
      <c r="H1263" s="28"/>
      <c r="I1263" s="28"/>
      <c r="J1263" s="28"/>
    </row>
    <row r="1264" spans="3:10" x14ac:dyDescent="0.2">
      <c r="C1264" s="24"/>
      <c r="H1264" s="28"/>
      <c r="I1264" s="28"/>
      <c r="J1264" s="28"/>
    </row>
    <row r="1265" spans="3:10" x14ac:dyDescent="0.2">
      <c r="C1265" s="24"/>
      <c r="H1265" s="28"/>
      <c r="I1265" s="28"/>
      <c r="J1265" s="28"/>
    </row>
    <row r="1266" spans="3:10" x14ac:dyDescent="0.2">
      <c r="C1266" s="24"/>
      <c r="H1266" s="28"/>
      <c r="I1266" s="28"/>
      <c r="J1266" s="28"/>
    </row>
    <row r="1267" spans="3:10" x14ac:dyDescent="0.2">
      <c r="C1267" s="24"/>
      <c r="H1267" s="28"/>
      <c r="I1267" s="28"/>
      <c r="J1267" s="28"/>
    </row>
    <row r="1268" spans="3:10" x14ac:dyDescent="0.2">
      <c r="C1268" s="24"/>
      <c r="H1268" s="28"/>
      <c r="I1268" s="28"/>
      <c r="J1268" s="28"/>
    </row>
    <row r="1269" spans="3:10" x14ac:dyDescent="0.2">
      <c r="C1269" s="24"/>
      <c r="H1269" s="28"/>
      <c r="I1269" s="28"/>
      <c r="J1269" s="28"/>
    </row>
    <row r="1270" spans="3:10" x14ac:dyDescent="0.2">
      <c r="C1270" s="24"/>
      <c r="H1270" s="28"/>
      <c r="I1270" s="28"/>
      <c r="J1270" s="28"/>
    </row>
    <row r="1271" spans="3:10" x14ac:dyDescent="0.2">
      <c r="C1271" s="24"/>
      <c r="H1271" s="28"/>
      <c r="I1271" s="28"/>
      <c r="J1271" s="28"/>
    </row>
    <row r="1272" spans="3:10" x14ac:dyDescent="0.2">
      <c r="C1272" s="24"/>
      <c r="H1272" s="28"/>
      <c r="I1272" s="28"/>
      <c r="J1272" s="28"/>
    </row>
    <row r="1273" spans="3:10" x14ac:dyDescent="0.2">
      <c r="C1273" s="24"/>
      <c r="H1273" s="28"/>
      <c r="I1273" s="28"/>
      <c r="J1273" s="28"/>
    </row>
    <row r="1274" spans="3:10" x14ac:dyDescent="0.2">
      <c r="C1274" s="24"/>
      <c r="H1274" s="28"/>
      <c r="I1274" s="28"/>
      <c r="J1274" s="28"/>
    </row>
    <row r="1275" spans="3:10" x14ac:dyDescent="0.2">
      <c r="C1275" s="24"/>
      <c r="H1275" s="28"/>
      <c r="I1275" s="28"/>
      <c r="J1275" s="28"/>
    </row>
    <row r="1276" spans="3:10" x14ac:dyDescent="0.2">
      <c r="C1276" s="24"/>
      <c r="H1276" s="28"/>
      <c r="I1276" s="28"/>
      <c r="J1276" s="28"/>
    </row>
    <row r="1277" spans="3:10" x14ac:dyDescent="0.2">
      <c r="C1277" s="24"/>
      <c r="H1277" s="28"/>
      <c r="I1277" s="28"/>
    </row>
    <row r="1278" spans="3:10" x14ac:dyDescent="0.2">
      <c r="C1278" s="24"/>
      <c r="H1278" s="28"/>
      <c r="I1278" s="28"/>
    </row>
    <row r="1279" spans="3:10" x14ac:dyDescent="0.2">
      <c r="C1279" s="24"/>
      <c r="H1279" s="28"/>
      <c r="I1279" s="28"/>
      <c r="J1279" s="28"/>
    </row>
    <row r="1280" spans="3:10" x14ac:dyDescent="0.2">
      <c r="C1280" s="24"/>
      <c r="H1280" s="28"/>
      <c r="I1280" s="28"/>
      <c r="J1280" s="28"/>
    </row>
    <row r="1281" spans="3:10" x14ac:dyDescent="0.2">
      <c r="C1281" s="24"/>
      <c r="H1281" s="28"/>
      <c r="I1281" s="28"/>
      <c r="J1281" s="28"/>
    </row>
    <row r="1282" spans="3:10" x14ac:dyDescent="0.2">
      <c r="C1282" s="24"/>
      <c r="H1282" s="28"/>
      <c r="I1282" s="28"/>
      <c r="J1282" s="28"/>
    </row>
    <row r="1283" spans="3:10" x14ac:dyDescent="0.2">
      <c r="C1283" s="24"/>
      <c r="H1283" s="28"/>
      <c r="I1283" s="28"/>
      <c r="J1283" s="28"/>
    </row>
    <row r="1284" spans="3:10" x14ac:dyDescent="0.2">
      <c r="C1284" s="24"/>
      <c r="H1284" s="28"/>
      <c r="I1284" s="28"/>
      <c r="J1284" s="28"/>
    </row>
    <row r="1285" spans="3:10" x14ac:dyDescent="0.2">
      <c r="C1285" s="24"/>
      <c r="H1285" s="28"/>
      <c r="I1285" s="28"/>
      <c r="J1285" s="28"/>
    </row>
    <row r="1286" spans="3:10" x14ac:dyDescent="0.2">
      <c r="C1286" s="24"/>
      <c r="H1286" s="28"/>
      <c r="I1286" s="28"/>
      <c r="J1286" s="28"/>
    </row>
    <row r="1287" spans="3:10" x14ac:dyDescent="0.2">
      <c r="C1287" s="24"/>
      <c r="H1287" s="28"/>
      <c r="I1287" s="28"/>
      <c r="J1287" s="28"/>
    </row>
    <row r="1288" spans="3:10" x14ac:dyDescent="0.2">
      <c r="C1288" s="24"/>
      <c r="H1288" s="28"/>
      <c r="I1288" s="28"/>
    </row>
    <row r="1289" spans="3:10" x14ac:dyDescent="0.2">
      <c r="C1289" s="24"/>
      <c r="H1289" s="28"/>
      <c r="I1289" s="28"/>
      <c r="J1289" s="28"/>
    </row>
    <row r="1290" spans="3:10" x14ac:dyDescent="0.2">
      <c r="C1290" s="24"/>
      <c r="H1290" s="28"/>
      <c r="I1290" s="28"/>
      <c r="J1290" s="28"/>
    </row>
    <row r="1291" spans="3:10" x14ac:dyDescent="0.2">
      <c r="C1291" s="24"/>
      <c r="H1291" s="28"/>
      <c r="I1291" s="28"/>
      <c r="J1291" s="28"/>
    </row>
    <row r="1292" spans="3:10" x14ac:dyDescent="0.2">
      <c r="C1292" s="24"/>
      <c r="H1292" s="28"/>
      <c r="I1292" s="28"/>
      <c r="J1292" s="28"/>
    </row>
    <row r="1293" spans="3:10" x14ac:dyDescent="0.2">
      <c r="C1293" s="24"/>
      <c r="H1293" s="28"/>
      <c r="I1293" s="28"/>
      <c r="J1293" s="28"/>
    </row>
    <row r="1294" spans="3:10" x14ac:dyDescent="0.2">
      <c r="C1294" s="24"/>
      <c r="H1294" s="28"/>
      <c r="I1294" s="28"/>
      <c r="J1294" s="28"/>
    </row>
    <row r="1295" spans="3:10" x14ac:dyDescent="0.2">
      <c r="C1295" s="24"/>
      <c r="H1295" s="28"/>
      <c r="I1295" s="28"/>
      <c r="J1295" s="28"/>
    </row>
    <row r="1296" spans="3:10" x14ac:dyDescent="0.2">
      <c r="C1296" s="24"/>
      <c r="H1296" s="28"/>
      <c r="I1296" s="28"/>
      <c r="J1296" s="28"/>
    </row>
    <row r="1297" spans="3:10" x14ac:dyDescent="0.2">
      <c r="C1297" s="24"/>
      <c r="H1297" s="28"/>
      <c r="I1297" s="28"/>
      <c r="J1297" s="28"/>
    </row>
    <row r="1298" spans="3:10" x14ac:dyDescent="0.2">
      <c r="C1298" s="24"/>
      <c r="H1298" s="28"/>
      <c r="I1298" s="28"/>
      <c r="J1298" s="28"/>
    </row>
    <row r="1299" spans="3:10" x14ac:dyDescent="0.2">
      <c r="C1299" s="24"/>
      <c r="H1299" s="28"/>
      <c r="I1299" s="28"/>
      <c r="J1299" s="28"/>
    </row>
    <row r="1300" spans="3:10" x14ac:dyDescent="0.2">
      <c r="C1300" s="24"/>
      <c r="H1300" s="28"/>
      <c r="I1300" s="28"/>
      <c r="J1300" s="28"/>
    </row>
    <row r="1301" spans="3:10" x14ac:dyDescent="0.2">
      <c r="C1301" s="24"/>
      <c r="H1301" s="28"/>
      <c r="I1301" s="28"/>
      <c r="J1301" s="28"/>
    </row>
    <row r="1302" spans="3:10" x14ac:dyDescent="0.2">
      <c r="C1302" s="24"/>
      <c r="H1302" s="28"/>
      <c r="I1302" s="28"/>
      <c r="J1302" s="28"/>
    </row>
    <row r="1303" spans="3:10" x14ac:dyDescent="0.2">
      <c r="C1303" s="24"/>
      <c r="H1303" s="28"/>
      <c r="I1303" s="28"/>
      <c r="J1303" s="28"/>
    </row>
    <row r="1304" spans="3:10" x14ac:dyDescent="0.2">
      <c r="C1304" s="24"/>
      <c r="H1304" s="28"/>
      <c r="I1304" s="28"/>
      <c r="J1304" s="28"/>
    </row>
    <row r="1305" spans="3:10" x14ac:dyDescent="0.2">
      <c r="C1305" s="24"/>
      <c r="H1305" s="28"/>
      <c r="I1305" s="28"/>
      <c r="J1305" s="28"/>
    </row>
    <row r="1306" spans="3:10" x14ac:dyDescent="0.2">
      <c r="C1306" s="24"/>
      <c r="H1306" s="28"/>
      <c r="I1306" s="28"/>
      <c r="J1306" s="28"/>
    </row>
    <row r="1307" spans="3:10" x14ac:dyDescent="0.2">
      <c r="C1307" s="24"/>
      <c r="H1307" s="28"/>
      <c r="I1307" s="28"/>
      <c r="J1307" s="28"/>
    </row>
    <row r="1308" spans="3:10" x14ac:dyDescent="0.2">
      <c r="C1308" s="24"/>
      <c r="H1308" s="28"/>
      <c r="I1308" s="28"/>
      <c r="J1308" s="28"/>
    </row>
    <row r="1309" spans="3:10" x14ac:dyDescent="0.2">
      <c r="C1309" s="24"/>
      <c r="H1309" s="28"/>
      <c r="I1309" s="28"/>
      <c r="J1309" s="28"/>
    </row>
    <row r="1310" spans="3:10" x14ac:dyDescent="0.2">
      <c r="C1310" s="24"/>
      <c r="H1310" s="28"/>
      <c r="I1310" s="28"/>
      <c r="J1310" s="28"/>
    </row>
    <row r="1311" spans="3:10" x14ac:dyDescent="0.2">
      <c r="C1311" s="24"/>
      <c r="H1311" s="28"/>
      <c r="I1311" s="28"/>
      <c r="J1311" s="28"/>
    </row>
    <row r="1312" spans="3:10" x14ac:dyDescent="0.2">
      <c r="C1312" s="24"/>
      <c r="H1312" s="28"/>
      <c r="I1312" s="28"/>
      <c r="J1312" s="28"/>
    </row>
    <row r="1313" spans="3:10" x14ac:dyDescent="0.2">
      <c r="C1313" s="24"/>
      <c r="H1313" s="28"/>
      <c r="I1313" s="28"/>
      <c r="J1313" s="28"/>
    </row>
    <row r="1314" spans="3:10" x14ac:dyDescent="0.2">
      <c r="C1314" s="24"/>
      <c r="H1314" s="28"/>
      <c r="I1314" s="28"/>
      <c r="J1314" s="28"/>
    </row>
    <row r="1315" spans="3:10" x14ac:dyDescent="0.2">
      <c r="C1315" s="24"/>
      <c r="H1315" s="28"/>
      <c r="I1315" s="28"/>
      <c r="J1315" s="28"/>
    </row>
    <row r="1316" spans="3:10" x14ac:dyDescent="0.2">
      <c r="C1316" s="24"/>
      <c r="H1316" s="28"/>
      <c r="I1316" s="28"/>
      <c r="J1316" s="28"/>
    </row>
    <row r="1317" spans="3:10" x14ac:dyDescent="0.2">
      <c r="C1317" s="24"/>
      <c r="H1317" s="28"/>
      <c r="I1317" s="28"/>
      <c r="J1317" s="28"/>
    </row>
    <row r="1318" spans="3:10" x14ac:dyDescent="0.2">
      <c r="C1318" s="24"/>
      <c r="H1318" s="28"/>
      <c r="I1318" s="28"/>
      <c r="J1318" s="28"/>
    </row>
    <row r="1319" spans="3:10" x14ac:dyDescent="0.2">
      <c r="C1319" s="24"/>
      <c r="H1319" s="28"/>
      <c r="I1319" s="28"/>
      <c r="J1319" s="28"/>
    </row>
    <row r="1320" spans="3:10" x14ac:dyDescent="0.2">
      <c r="C1320" s="24"/>
      <c r="H1320" s="28"/>
      <c r="I1320" s="28"/>
      <c r="J1320" s="28"/>
    </row>
    <row r="1321" spans="3:10" x14ac:dyDescent="0.2">
      <c r="C1321" s="24"/>
      <c r="H1321" s="28"/>
      <c r="I1321" s="28"/>
      <c r="J1321" s="28"/>
    </row>
    <row r="1322" spans="3:10" x14ac:dyDescent="0.2">
      <c r="C1322" s="24"/>
      <c r="H1322" s="28"/>
      <c r="I1322" s="28"/>
      <c r="J1322" s="28"/>
    </row>
    <row r="1323" spans="3:10" x14ac:dyDescent="0.2">
      <c r="C1323" s="24"/>
      <c r="H1323" s="28"/>
      <c r="I1323" s="28"/>
      <c r="J1323" s="28"/>
    </row>
    <row r="1324" spans="3:10" x14ac:dyDescent="0.2">
      <c r="C1324" s="24"/>
      <c r="H1324" s="28"/>
      <c r="I1324" s="28"/>
      <c r="J1324" s="28"/>
    </row>
    <row r="1325" spans="3:10" x14ac:dyDescent="0.2">
      <c r="C1325" s="24"/>
      <c r="H1325" s="28"/>
      <c r="I1325" s="28"/>
      <c r="J1325" s="28"/>
    </row>
    <row r="1326" spans="3:10" x14ac:dyDescent="0.2">
      <c r="C1326" s="24"/>
      <c r="H1326" s="28"/>
      <c r="I1326" s="28"/>
      <c r="J1326" s="28"/>
    </row>
    <row r="1327" spans="3:10" x14ac:dyDescent="0.2">
      <c r="C1327" s="24"/>
      <c r="H1327" s="28"/>
      <c r="I1327" s="28"/>
      <c r="J1327" s="28"/>
    </row>
    <row r="1328" spans="3:10" x14ac:dyDescent="0.2">
      <c r="C1328" s="24"/>
      <c r="H1328" s="28"/>
      <c r="I1328" s="28"/>
      <c r="J1328" s="28"/>
    </row>
    <row r="1329" spans="3:10" x14ac:dyDescent="0.2">
      <c r="C1329" s="24"/>
      <c r="H1329" s="28"/>
      <c r="I1329" s="28"/>
      <c r="J1329" s="28"/>
    </row>
    <row r="1330" spans="3:10" x14ac:dyDescent="0.2">
      <c r="C1330" s="24"/>
      <c r="H1330" s="28"/>
      <c r="I1330" s="28"/>
      <c r="J1330" s="28"/>
    </row>
    <row r="1331" spans="3:10" x14ac:dyDescent="0.2">
      <c r="C1331" s="24"/>
      <c r="H1331" s="28"/>
      <c r="I1331" s="28"/>
      <c r="J1331" s="28"/>
    </row>
    <row r="1332" spans="3:10" x14ac:dyDescent="0.2">
      <c r="C1332" s="24"/>
      <c r="H1332" s="28"/>
      <c r="I1332" s="28"/>
      <c r="J1332" s="28"/>
    </row>
    <row r="1333" spans="3:10" x14ac:dyDescent="0.2">
      <c r="C1333" s="24"/>
      <c r="H1333" s="28"/>
      <c r="I1333" s="28"/>
      <c r="J1333" s="28"/>
    </row>
    <row r="1334" spans="3:10" x14ac:dyDescent="0.2">
      <c r="C1334" s="24"/>
      <c r="H1334" s="28"/>
      <c r="I1334" s="28"/>
      <c r="J1334" s="28"/>
    </row>
    <row r="1335" spans="3:10" x14ac:dyDescent="0.2">
      <c r="C1335" s="24"/>
      <c r="H1335" s="28"/>
      <c r="I1335" s="28"/>
      <c r="J1335" s="28"/>
    </row>
    <row r="1336" spans="3:10" x14ac:dyDescent="0.2">
      <c r="C1336" s="24"/>
      <c r="H1336" s="28"/>
      <c r="I1336" s="28"/>
      <c r="J1336" s="28"/>
    </row>
    <row r="1337" spans="3:10" x14ac:dyDescent="0.2">
      <c r="C1337" s="24"/>
      <c r="H1337" s="28"/>
      <c r="I1337" s="28"/>
      <c r="J1337" s="28"/>
    </row>
    <row r="1338" spans="3:10" x14ac:dyDescent="0.2">
      <c r="C1338" s="24"/>
      <c r="H1338" s="28"/>
      <c r="I1338" s="28"/>
      <c r="J1338" s="28"/>
    </row>
    <row r="1339" spans="3:10" x14ac:dyDescent="0.2">
      <c r="C1339" s="24"/>
      <c r="H1339" s="28"/>
      <c r="I1339" s="28"/>
      <c r="J1339" s="28"/>
    </row>
    <row r="1340" spans="3:10" x14ac:dyDescent="0.2">
      <c r="C1340" s="24"/>
      <c r="H1340" s="28"/>
      <c r="I1340" s="28"/>
      <c r="J1340" s="28"/>
    </row>
    <row r="1341" spans="3:10" x14ac:dyDescent="0.2">
      <c r="C1341" s="24"/>
      <c r="H1341" s="28"/>
      <c r="I1341" s="28"/>
    </row>
    <row r="1342" spans="3:10" x14ac:dyDescent="0.2">
      <c r="C1342" s="24"/>
      <c r="H1342" s="28"/>
      <c r="I1342" s="28"/>
    </row>
    <row r="1343" spans="3:10" x14ac:dyDescent="0.2">
      <c r="C1343" s="24"/>
      <c r="H1343" s="28"/>
      <c r="I1343" s="28"/>
      <c r="J1343" s="28"/>
    </row>
    <row r="1344" spans="3:10" x14ac:dyDescent="0.2">
      <c r="C1344" s="24"/>
      <c r="H1344" s="28"/>
      <c r="I1344" s="28"/>
      <c r="J1344" s="28"/>
    </row>
    <row r="1345" spans="3:10" x14ac:dyDescent="0.2">
      <c r="C1345" s="24"/>
      <c r="H1345" s="28"/>
      <c r="I1345" s="28"/>
      <c r="J1345" s="28"/>
    </row>
    <row r="1346" spans="3:10" x14ac:dyDescent="0.2">
      <c r="C1346" s="24"/>
      <c r="H1346" s="28"/>
      <c r="I1346" s="28"/>
      <c r="J1346" s="28"/>
    </row>
    <row r="1347" spans="3:10" x14ac:dyDescent="0.2">
      <c r="C1347" s="24"/>
      <c r="H1347" s="28"/>
      <c r="I1347" s="28"/>
      <c r="J1347" s="28"/>
    </row>
    <row r="1348" spans="3:10" x14ac:dyDescent="0.2">
      <c r="C1348" s="24"/>
      <c r="H1348" s="28"/>
      <c r="I1348" s="28"/>
      <c r="J1348" s="28"/>
    </row>
    <row r="1349" spans="3:10" x14ac:dyDescent="0.2">
      <c r="C1349" s="24"/>
      <c r="H1349" s="28"/>
      <c r="I1349" s="28"/>
      <c r="J1349" s="28"/>
    </row>
    <row r="1350" spans="3:10" x14ac:dyDescent="0.2">
      <c r="C1350" s="24"/>
      <c r="H1350" s="28"/>
      <c r="I1350" s="28"/>
      <c r="J1350" s="28"/>
    </row>
    <row r="1351" spans="3:10" x14ac:dyDescent="0.2">
      <c r="C1351" s="24"/>
      <c r="H1351" s="28"/>
      <c r="I1351" s="28"/>
      <c r="J1351" s="28"/>
    </row>
    <row r="1352" spans="3:10" x14ac:dyDescent="0.2">
      <c r="C1352" s="24"/>
      <c r="H1352" s="28"/>
      <c r="I1352" s="28"/>
      <c r="J1352" s="28"/>
    </row>
    <row r="1353" spans="3:10" x14ac:dyDescent="0.2">
      <c r="C1353" s="24"/>
      <c r="H1353" s="28"/>
      <c r="I1353" s="28"/>
      <c r="J1353" s="28"/>
    </row>
    <row r="1354" spans="3:10" x14ac:dyDescent="0.2">
      <c r="C1354" s="24"/>
      <c r="H1354" s="28"/>
      <c r="I1354" s="28"/>
      <c r="J1354" s="28"/>
    </row>
    <row r="1355" spans="3:10" x14ac:dyDescent="0.2">
      <c r="C1355" s="24"/>
      <c r="H1355" s="28"/>
      <c r="I1355" s="28"/>
      <c r="J1355" s="28"/>
    </row>
    <row r="1356" spans="3:10" x14ac:dyDescent="0.2">
      <c r="C1356" s="24"/>
      <c r="H1356" s="28"/>
      <c r="I1356" s="28"/>
      <c r="J1356" s="28"/>
    </row>
    <row r="1357" spans="3:10" x14ac:dyDescent="0.2">
      <c r="C1357" s="24"/>
      <c r="H1357" s="28"/>
      <c r="I1357" s="28"/>
      <c r="J1357" s="28"/>
    </row>
    <row r="1358" spans="3:10" x14ac:dyDescent="0.2">
      <c r="C1358" s="24"/>
      <c r="H1358" s="28"/>
      <c r="I1358" s="28"/>
      <c r="J1358" s="28"/>
    </row>
    <row r="1359" spans="3:10" x14ac:dyDescent="0.2">
      <c r="C1359" s="24"/>
      <c r="H1359" s="28"/>
      <c r="I1359" s="28"/>
      <c r="J1359" s="28"/>
    </row>
    <row r="1360" spans="3:10" x14ac:dyDescent="0.2">
      <c r="C1360" s="24"/>
      <c r="H1360" s="28"/>
      <c r="I1360" s="28"/>
      <c r="J1360" s="28"/>
    </row>
    <row r="1361" spans="3:10" x14ac:dyDescent="0.2">
      <c r="C1361" s="24"/>
      <c r="H1361" s="28"/>
      <c r="I1361" s="28"/>
      <c r="J1361" s="28"/>
    </row>
    <row r="1362" spans="3:10" x14ac:dyDescent="0.2">
      <c r="C1362" s="24"/>
      <c r="H1362" s="28"/>
      <c r="I1362" s="28"/>
      <c r="J1362" s="28"/>
    </row>
    <row r="1363" spans="3:10" x14ac:dyDescent="0.2">
      <c r="C1363" s="24"/>
      <c r="H1363" s="28"/>
      <c r="I1363" s="28"/>
      <c r="J1363" s="28"/>
    </row>
    <row r="1364" spans="3:10" x14ac:dyDescent="0.2">
      <c r="C1364" s="24"/>
      <c r="H1364" s="28"/>
      <c r="I1364" s="28"/>
      <c r="J1364" s="28"/>
    </row>
    <row r="1365" spans="3:10" x14ac:dyDescent="0.2">
      <c r="C1365" s="24"/>
      <c r="H1365" s="28"/>
      <c r="I1365" s="28"/>
      <c r="J1365" s="28"/>
    </row>
    <row r="1366" spans="3:10" x14ac:dyDescent="0.2">
      <c r="C1366" s="24"/>
      <c r="H1366" s="28"/>
      <c r="I1366" s="28"/>
      <c r="J1366" s="28"/>
    </row>
    <row r="1367" spans="3:10" x14ac:dyDescent="0.2">
      <c r="C1367" s="24"/>
      <c r="H1367" s="28"/>
      <c r="I1367" s="28"/>
      <c r="J1367" s="28"/>
    </row>
    <row r="1368" spans="3:10" x14ac:dyDescent="0.2">
      <c r="C1368" s="24"/>
      <c r="H1368" s="28"/>
      <c r="I1368" s="28"/>
      <c r="J1368" s="28"/>
    </row>
    <row r="1369" spans="3:10" x14ac:dyDescent="0.2">
      <c r="C1369" s="24"/>
      <c r="H1369" s="28"/>
      <c r="I1369" s="28"/>
      <c r="J1369" s="28"/>
    </row>
    <row r="1370" spans="3:10" x14ac:dyDescent="0.2">
      <c r="C1370" s="24"/>
      <c r="H1370" s="28"/>
      <c r="I1370" s="28"/>
      <c r="J1370" s="28"/>
    </row>
    <row r="1371" spans="3:10" x14ac:dyDescent="0.2">
      <c r="C1371" s="24"/>
      <c r="H1371" s="28"/>
      <c r="I1371" s="28"/>
      <c r="J1371" s="28"/>
    </row>
    <row r="1372" spans="3:10" x14ac:dyDescent="0.2">
      <c r="C1372" s="24"/>
      <c r="H1372" s="28"/>
      <c r="I1372" s="28"/>
      <c r="J1372" s="28"/>
    </row>
    <row r="1373" spans="3:10" x14ac:dyDescent="0.2">
      <c r="C1373" s="24"/>
      <c r="H1373" s="28"/>
      <c r="I1373" s="28"/>
      <c r="J1373" s="28"/>
    </row>
    <row r="1374" spans="3:10" x14ac:dyDescent="0.2">
      <c r="C1374" s="24"/>
      <c r="H1374" s="28"/>
      <c r="I1374" s="28"/>
      <c r="J1374" s="28"/>
    </row>
    <row r="1375" spans="3:10" x14ac:dyDescent="0.2">
      <c r="C1375" s="24"/>
      <c r="H1375" s="28"/>
      <c r="I1375" s="28"/>
      <c r="J1375" s="28"/>
    </row>
    <row r="1376" spans="3:10" x14ac:dyDescent="0.2">
      <c r="C1376" s="24"/>
      <c r="H1376" s="28"/>
      <c r="I1376" s="28"/>
      <c r="J1376" s="28"/>
    </row>
    <row r="1377" spans="3:10" x14ac:dyDescent="0.2">
      <c r="C1377" s="24"/>
      <c r="H1377" s="28"/>
      <c r="I1377" s="28"/>
      <c r="J1377" s="28"/>
    </row>
    <row r="1378" spans="3:10" x14ac:dyDescent="0.2">
      <c r="C1378" s="24"/>
      <c r="H1378" s="28"/>
      <c r="I1378" s="28"/>
      <c r="J1378" s="28"/>
    </row>
    <row r="1379" spans="3:10" x14ac:dyDescent="0.2">
      <c r="C1379" s="24"/>
      <c r="H1379" s="28"/>
      <c r="I1379" s="28"/>
      <c r="J1379" s="28"/>
    </row>
    <row r="1380" spans="3:10" x14ac:dyDescent="0.2">
      <c r="C1380" s="24"/>
      <c r="H1380" s="28"/>
      <c r="I1380" s="28"/>
      <c r="J1380" s="28"/>
    </row>
    <row r="1381" spans="3:10" x14ac:dyDescent="0.2">
      <c r="C1381" s="24"/>
      <c r="H1381" s="28"/>
      <c r="I1381" s="28"/>
      <c r="J1381" s="28"/>
    </row>
    <row r="1382" spans="3:10" x14ac:dyDescent="0.2">
      <c r="C1382" s="24"/>
      <c r="H1382" s="28"/>
      <c r="I1382" s="28"/>
      <c r="J1382" s="28"/>
    </row>
    <row r="1383" spans="3:10" x14ac:dyDescent="0.2">
      <c r="C1383" s="24"/>
      <c r="H1383" s="28"/>
      <c r="I1383" s="28"/>
      <c r="J1383" s="28"/>
    </row>
    <row r="1384" spans="3:10" x14ac:dyDescent="0.2">
      <c r="H1384" s="28"/>
      <c r="I1384" s="28"/>
    </row>
    <row r="1385" spans="3:10" x14ac:dyDescent="0.2">
      <c r="H1385" s="28"/>
      <c r="I1385" s="28"/>
    </row>
    <row r="1386" spans="3:10" x14ac:dyDescent="0.2">
      <c r="H1386" s="28"/>
      <c r="I1386" s="28"/>
    </row>
    <row r="1387" spans="3:10" x14ac:dyDescent="0.2">
      <c r="H1387" s="28"/>
      <c r="I1387" s="28"/>
    </row>
    <row r="1388" spans="3:10" x14ac:dyDescent="0.2">
      <c r="H1388" s="28"/>
      <c r="I1388" s="28"/>
    </row>
    <row r="1389" spans="3:10" x14ac:dyDescent="0.2">
      <c r="H1389" s="28"/>
      <c r="I1389" s="28"/>
    </row>
    <row r="1390" spans="3:10" x14ac:dyDescent="0.2">
      <c r="H1390" s="28"/>
      <c r="I1390" s="28"/>
    </row>
    <row r="1391" spans="3:10" x14ac:dyDescent="0.2">
      <c r="H1391" s="28"/>
      <c r="I1391" s="28"/>
    </row>
    <row r="1392" spans="3:10" x14ac:dyDescent="0.2">
      <c r="H1392" s="28"/>
      <c r="I1392" s="28"/>
    </row>
    <row r="1393" spans="8:9" x14ac:dyDescent="0.2">
      <c r="H1393" s="28"/>
      <c r="I1393" s="28"/>
    </row>
    <row r="1394" spans="8:9" x14ac:dyDescent="0.2">
      <c r="H1394" s="28"/>
      <c r="I1394" s="28"/>
    </row>
    <row r="1395" spans="8:9" x14ac:dyDescent="0.2">
      <c r="H1395" s="28"/>
      <c r="I1395" s="28"/>
    </row>
    <row r="1396" spans="8:9" x14ac:dyDescent="0.2">
      <c r="H1396" s="28"/>
      <c r="I1396" s="28"/>
    </row>
    <row r="1397" spans="8:9" x14ac:dyDescent="0.2">
      <c r="H1397" s="28"/>
      <c r="I1397" s="28"/>
    </row>
    <row r="1398" spans="8:9" x14ac:dyDescent="0.2">
      <c r="H1398" s="28"/>
      <c r="I1398" s="28"/>
    </row>
    <row r="1399" spans="8:9" x14ac:dyDescent="0.2">
      <c r="H1399" s="28"/>
      <c r="I1399" s="28"/>
    </row>
    <row r="1400" spans="8:9" x14ac:dyDescent="0.2">
      <c r="H1400" s="28"/>
      <c r="I1400" s="28"/>
    </row>
    <row r="1401" spans="8:9" x14ac:dyDescent="0.2">
      <c r="H1401" s="28"/>
      <c r="I1401" s="28"/>
    </row>
    <row r="1402" spans="8:9" x14ac:dyDescent="0.2">
      <c r="H1402" s="28"/>
      <c r="I1402" s="28"/>
    </row>
    <row r="1403" spans="8:9" x14ac:dyDescent="0.2">
      <c r="H1403" s="28"/>
      <c r="I1403" s="28"/>
    </row>
    <row r="1404" spans="8:9" x14ac:dyDescent="0.2">
      <c r="H1404" s="28"/>
      <c r="I1404" s="28"/>
    </row>
    <row r="1405" spans="8:9" x14ac:dyDescent="0.2">
      <c r="H1405" s="28"/>
      <c r="I1405" s="28"/>
    </row>
    <row r="1406" spans="8:9" x14ac:dyDescent="0.2">
      <c r="H1406" s="28"/>
      <c r="I1406" s="28"/>
    </row>
    <row r="1407" spans="8:9" x14ac:dyDescent="0.2">
      <c r="H1407" s="28"/>
      <c r="I1407" s="28"/>
    </row>
    <row r="1408" spans="8:9" x14ac:dyDescent="0.2">
      <c r="H1408" s="28"/>
      <c r="I1408" s="28"/>
    </row>
    <row r="1409" spans="8:9" x14ac:dyDescent="0.2">
      <c r="H1409" s="28"/>
      <c r="I1409" s="28"/>
    </row>
    <row r="1410" spans="8:9" x14ac:dyDescent="0.2">
      <c r="H1410" s="28"/>
      <c r="I1410" s="28"/>
    </row>
    <row r="1411" spans="8:9" x14ac:dyDescent="0.2">
      <c r="H1411" s="28"/>
      <c r="I1411" s="28"/>
    </row>
    <row r="1412" spans="8:9" x14ac:dyDescent="0.2">
      <c r="H1412" s="28"/>
      <c r="I1412" s="28"/>
    </row>
    <row r="1413" spans="8:9" x14ac:dyDescent="0.2">
      <c r="H1413" s="28"/>
      <c r="I1413" s="28"/>
    </row>
    <row r="1414" spans="8:9" x14ac:dyDescent="0.2">
      <c r="H1414" s="28"/>
      <c r="I1414" s="28"/>
    </row>
    <row r="1415" spans="8:9" x14ac:dyDescent="0.2">
      <c r="H1415" s="28"/>
      <c r="I1415" s="28"/>
    </row>
    <row r="1416" spans="8:9" x14ac:dyDescent="0.2">
      <c r="H1416" s="28"/>
      <c r="I1416" s="28"/>
    </row>
    <row r="1417" spans="8:9" x14ac:dyDescent="0.2">
      <c r="H1417" s="28"/>
      <c r="I1417" s="28"/>
    </row>
    <row r="1418" spans="8:9" x14ac:dyDescent="0.2">
      <c r="H1418" s="28"/>
      <c r="I1418" s="28"/>
    </row>
    <row r="1419" spans="8:9" x14ac:dyDescent="0.2">
      <c r="H1419" s="28"/>
      <c r="I1419" s="28"/>
    </row>
    <row r="1420" spans="8:9" x14ac:dyDescent="0.2">
      <c r="H1420" s="28"/>
      <c r="I1420" s="28"/>
    </row>
    <row r="1421" spans="8:9" x14ac:dyDescent="0.2">
      <c r="H1421" s="28"/>
      <c r="I1421" s="28"/>
    </row>
    <row r="1422" spans="8:9" x14ac:dyDescent="0.2">
      <c r="H1422" s="28"/>
      <c r="I1422" s="28"/>
    </row>
    <row r="1423" spans="8:9" x14ac:dyDescent="0.2">
      <c r="H1423" s="28"/>
      <c r="I1423" s="28"/>
    </row>
    <row r="1424" spans="8:9" x14ac:dyDescent="0.2">
      <c r="H1424" s="28"/>
      <c r="I1424" s="28"/>
    </row>
    <row r="1425" spans="8:9" x14ac:dyDescent="0.2">
      <c r="H1425" s="28"/>
      <c r="I1425" s="28"/>
    </row>
    <row r="1426" spans="8:9" x14ac:dyDescent="0.2">
      <c r="H1426" s="28"/>
      <c r="I1426" s="28"/>
    </row>
    <row r="1427" spans="8:9" x14ac:dyDescent="0.2">
      <c r="H1427" s="28"/>
      <c r="I1427" s="28"/>
    </row>
    <row r="1428" spans="8:9" x14ac:dyDescent="0.2">
      <c r="H1428" s="28"/>
      <c r="I1428" s="28"/>
    </row>
    <row r="1429" spans="8:9" x14ac:dyDescent="0.2">
      <c r="H1429" s="28"/>
      <c r="I1429" s="28"/>
    </row>
    <row r="1430" spans="8:9" x14ac:dyDescent="0.2">
      <c r="H1430" s="28"/>
      <c r="I1430" s="28"/>
    </row>
    <row r="1431" spans="8:9" x14ac:dyDescent="0.2">
      <c r="H1431" s="28"/>
      <c r="I1431" s="28"/>
    </row>
    <row r="1432" spans="8:9" x14ac:dyDescent="0.2">
      <c r="H1432" s="28"/>
      <c r="I1432" s="28"/>
    </row>
    <row r="1433" spans="8:9" x14ac:dyDescent="0.2">
      <c r="H1433" s="28"/>
      <c r="I1433" s="28"/>
    </row>
    <row r="1434" spans="8:9" x14ac:dyDescent="0.2">
      <c r="H1434" s="28"/>
      <c r="I1434" s="28"/>
    </row>
    <row r="1435" spans="8:9" x14ac:dyDescent="0.2">
      <c r="H1435" s="28"/>
      <c r="I1435" s="28"/>
    </row>
    <row r="1436" spans="8:9" x14ac:dyDescent="0.2">
      <c r="H1436" s="28"/>
      <c r="I1436" s="28"/>
    </row>
    <row r="1437" spans="8:9" x14ac:dyDescent="0.2">
      <c r="H1437" s="28"/>
      <c r="I1437" s="28"/>
    </row>
    <row r="1438" spans="8:9" x14ac:dyDescent="0.2">
      <c r="H1438" s="28"/>
      <c r="I1438" s="28"/>
    </row>
    <row r="1439" spans="8:9" x14ac:dyDescent="0.2">
      <c r="H1439" s="28"/>
      <c r="I1439" s="28"/>
    </row>
    <row r="1440" spans="8:9" x14ac:dyDescent="0.2">
      <c r="H1440" s="28"/>
      <c r="I1440" s="28"/>
    </row>
    <row r="1441" spans="8:9" x14ac:dyDescent="0.2">
      <c r="H1441" s="28"/>
      <c r="I1441" s="28"/>
    </row>
    <row r="1442" spans="8:9" x14ac:dyDescent="0.2">
      <c r="H1442" s="28"/>
      <c r="I1442" s="28"/>
    </row>
    <row r="1443" spans="8:9" x14ac:dyDescent="0.2">
      <c r="H1443" s="28"/>
      <c r="I1443" s="28"/>
    </row>
    <row r="1444" spans="8:9" x14ac:dyDescent="0.2">
      <c r="H1444" s="28"/>
      <c r="I1444" s="28"/>
    </row>
    <row r="1445" spans="8:9" x14ac:dyDescent="0.2">
      <c r="H1445" s="28"/>
      <c r="I1445" s="28"/>
    </row>
    <row r="1446" spans="8:9" x14ac:dyDescent="0.2">
      <c r="H1446" s="28"/>
      <c r="I1446" s="28"/>
    </row>
    <row r="1447" spans="8:9" x14ac:dyDescent="0.2">
      <c r="H1447" s="28"/>
      <c r="I1447" s="28"/>
    </row>
    <row r="1448" spans="8:9" x14ac:dyDescent="0.2">
      <c r="H1448" s="28"/>
      <c r="I1448" s="28"/>
    </row>
    <row r="1449" spans="8:9" x14ac:dyDescent="0.2">
      <c r="H1449" s="28"/>
      <c r="I1449" s="28"/>
    </row>
    <row r="1450" spans="8:9" x14ac:dyDescent="0.2">
      <c r="H1450" s="28"/>
      <c r="I1450" s="28"/>
    </row>
    <row r="1451" spans="8:9" x14ac:dyDescent="0.2">
      <c r="H1451" s="28"/>
      <c r="I1451" s="28"/>
    </row>
    <row r="1452" spans="8:9" x14ac:dyDescent="0.2">
      <c r="H1452" s="28"/>
      <c r="I1452" s="28"/>
    </row>
    <row r="1453" spans="8:9" x14ac:dyDescent="0.2">
      <c r="H1453" s="28"/>
      <c r="I1453" s="28"/>
    </row>
    <row r="1454" spans="8:9" x14ac:dyDescent="0.2">
      <c r="H1454" s="28"/>
      <c r="I1454" s="28"/>
    </row>
    <row r="1455" spans="8:9" x14ac:dyDescent="0.2">
      <c r="H1455" s="28"/>
      <c r="I1455" s="28"/>
    </row>
    <row r="1456" spans="8:9" x14ac:dyDescent="0.2">
      <c r="H1456" s="28"/>
      <c r="I1456" s="28"/>
    </row>
    <row r="1457" spans="8:9" x14ac:dyDescent="0.2">
      <c r="H1457" s="28"/>
      <c r="I1457" s="28"/>
    </row>
    <row r="1458" spans="8:9" x14ac:dyDescent="0.2">
      <c r="H1458" s="28"/>
      <c r="I1458" s="28"/>
    </row>
    <row r="1459" spans="8:9" x14ac:dyDescent="0.2">
      <c r="H1459" s="28"/>
      <c r="I1459" s="28"/>
    </row>
    <row r="1460" spans="8:9" x14ac:dyDescent="0.2">
      <c r="H1460" s="28"/>
      <c r="I1460" s="28"/>
    </row>
    <row r="1461" spans="8:9" x14ac:dyDescent="0.2">
      <c r="H1461" s="28"/>
      <c r="I1461" s="28"/>
    </row>
    <row r="1462" spans="8:9" x14ac:dyDescent="0.2">
      <c r="H1462" s="28"/>
      <c r="I1462" s="28"/>
    </row>
    <row r="1463" spans="8:9" x14ac:dyDescent="0.2">
      <c r="H1463" s="28"/>
      <c r="I1463" s="28"/>
    </row>
    <row r="1464" spans="8:9" x14ac:dyDescent="0.2">
      <c r="H1464" s="28"/>
      <c r="I1464" s="28"/>
    </row>
    <row r="1465" spans="8:9" x14ac:dyDescent="0.2">
      <c r="H1465" s="28"/>
      <c r="I1465" s="28"/>
    </row>
    <row r="1466" spans="8:9" x14ac:dyDescent="0.2">
      <c r="H1466" s="28"/>
      <c r="I1466" s="28"/>
    </row>
    <row r="1467" spans="8:9" x14ac:dyDescent="0.2">
      <c r="H1467" s="28"/>
      <c r="I1467" s="28"/>
    </row>
    <row r="1468" spans="8:9" x14ac:dyDescent="0.2">
      <c r="H1468" s="28"/>
      <c r="I1468" s="28"/>
    </row>
    <row r="1469" spans="8:9" x14ac:dyDescent="0.2">
      <c r="H1469" s="28"/>
      <c r="I1469" s="28"/>
    </row>
    <row r="1470" spans="8:9" x14ac:dyDescent="0.2">
      <c r="H1470" s="28"/>
      <c r="I1470" s="28"/>
    </row>
    <row r="1471" spans="8:9" x14ac:dyDescent="0.2">
      <c r="H1471" s="28"/>
      <c r="I1471" s="28"/>
    </row>
    <row r="1472" spans="8:9" x14ac:dyDescent="0.2">
      <c r="H1472" s="28"/>
      <c r="I1472" s="28"/>
    </row>
    <row r="1473" spans="8:9" x14ac:dyDescent="0.2">
      <c r="H1473" s="28"/>
      <c r="I1473" s="28"/>
    </row>
    <row r="1474" spans="8:9" x14ac:dyDescent="0.2">
      <c r="H1474" s="28"/>
      <c r="I1474" s="28"/>
    </row>
    <row r="1475" spans="8:9" x14ac:dyDescent="0.2">
      <c r="H1475" s="28"/>
      <c r="I1475" s="28"/>
    </row>
    <row r="1476" spans="8:9" x14ac:dyDescent="0.2">
      <c r="H1476" s="28"/>
      <c r="I1476" s="28"/>
    </row>
    <row r="1477" spans="8:9" x14ac:dyDescent="0.2">
      <c r="H1477" s="28"/>
      <c r="I1477" s="28"/>
    </row>
    <row r="1478" spans="8:9" x14ac:dyDescent="0.2">
      <c r="H1478" s="28"/>
      <c r="I1478" s="28"/>
    </row>
    <row r="1479" spans="8:9" x14ac:dyDescent="0.2">
      <c r="H1479" s="28"/>
      <c r="I1479" s="28"/>
    </row>
    <row r="1480" spans="8:9" x14ac:dyDescent="0.2">
      <c r="H1480" s="28"/>
      <c r="I1480" s="28"/>
    </row>
    <row r="1481" spans="8:9" x14ac:dyDescent="0.2">
      <c r="H1481" s="28"/>
      <c r="I1481" s="28"/>
    </row>
    <row r="1482" spans="8:9" x14ac:dyDescent="0.2">
      <c r="H1482" s="28"/>
      <c r="I1482" s="28"/>
    </row>
    <row r="1483" spans="8:9" x14ac:dyDescent="0.2">
      <c r="H1483" s="28"/>
      <c r="I1483" s="28"/>
    </row>
    <row r="1484" spans="8:9" x14ac:dyDescent="0.2">
      <c r="H1484" s="28"/>
      <c r="I1484" s="28"/>
    </row>
    <row r="1485" spans="8:9" x14ac:dyDescent="0.2">
      <c r="H1485" s="28"/>
      <c r="I1485" s="28"/>
    </row>
    <row r="1486" spans="8:9" x14ac:dyDescent="0.2">
      <c r="H1486" s="28"/>
      <c r="I1486" s="28"/>
    </row>
    <row r="1487" spans="8:9" x14ac:dyDescent="0.2">
      <c r="H1487" s="28"/>
      <c r="I1487" s="28"/>
    </row>
    <row r="1488" spans="8:9" x14ac:dyDescent="0.2">
      <c r="H1488" s="28"/>
      <c r="I1488" s="28"/>
    </row>
    <row r="1489" spans="8:9" x14ac:dyDescent="0.2">
      <c r="H1489" s="28"/>
      <c r="I1489" s="28"/>
    </row>
    <row r="1490" spans="8:9" x14ac:dyDescent="0.2">
      <c r="H1490" s="28"/>
      <c r="I1490" s="28"/>
    </row>
    <row r="1491" spans="8:9" x14ac:dyDescent="0.2">
      <c r="H1491" s="28"/>
      <c r="I1491" s="28"/>
    </row>
    <row r="1492" spans="8:9" x14ac:dyDescent="0.2">
      <c r="H1492" s="28"/>
      <c r="I1492" s="28"/>
    </row>
    <row r="1493" spans="8:9" x14ac:dyDescent="0.2">
      <c r="H1493" s="28"/>
      <c r="I1493" s="28"/>
    </row>
    <row r="1494" spans="8:9" x14ac:dyDescent="0.2">
      <c r="H1494" s="28"/>
      <c r="I1494" s="28"/>
    </row>
    <row r="1495" spans="8:9" x14ac:dyDescent="0.2">
      <c r="H1495" s="28"/>
      <c r="I1495" s="28"/>
    </row>
    <row r="1496" spans="8:9" x14ac:dyDescent="0.2">
      <c r="H1496" s="28"/>
      <c r="I1496" s="28"/>
    </row>
    <row r="1497" spans="8:9" x14ac:dyDescent="0.2">
      <c r="H1497" s="28"/>
      <c r="I1497" s="28"/>
    </row>
    <row r="1498" spans="8:9" x14ac:dyDescent="0.2">
      <c r="H1498" s="28"/>
      <c r="I1498" s="28"/>
    </row>
    <row r="1499" spans="8:9" x14ac:dyDescent="0.2">
      <c r="H1499" s="28"/>
      <c r="I1499" s="28"/>
    </row>
    <row r="1500" spans="8:9" x14ac:dyDescent="0.2">
      <c r="H1500" s="28"/>
      <c r="I1500" s="28"/>
    </row>
    <row r="1501" spans="8:9" x14ac:dyDescent="0.2">
      <c r="H1501" s="28"/>
      <c r="I1501" s="28"/>
    </row>
    <row r="1502" spans="8:9" x14ac:dyDescent="0.2">
      <c r="H1502" s="28"/>
      <c r="I1502" s="28"/>
    </row>
    <row r="1503" spans="8:9" x14ac:dyDescent="0.2">
      <c r="H1503" s="28"/>
      <c r="I1503" s="28"/>
    </row>
    <row r="1504" spans="8:9" x14ac:dyDescent="0.2">
      <c r="H1504" s="28"/>
      <c r="I1504" s="28"/>
    </row>
    <row r="1505" spans="8:9" x14ac:dyDescent="0.2">
      <c r="H1505" s="28"/>
      <c r="I1505" s="28"/>
    </row>
    <row r="1506" spans="8:9" x14ac:dyDescent="0.2">
      <c r="H1506" s="28"/>
      <c r="I1506" s="28"/>
    </row>
    <row r="1507" spans="8:9" x14ac:dyDescent="0.2">
      <c r="H1507" s="28"/>
      <c r="I1507" s="28"/>
    </row>
    <row r="1508" spans="8:9" x14ac:dyDescent="0.2">
      <c r="H1508" s="28"/>
      <c r="I1508" s="28"/>
    </row>
    <row r="1509" spans="8:9" x14ac:dyDescent="0.2">
      <c r="H1509" s="28"/>
      <c r="I1509" s="28"/>
    </row>
    <row r="1510" spans="8:9" x14ac:dyDescent="0.2">
      <c r="H1510" s="28"/>
      <c r="I1510" s="28"/>
    </row>
    <row r="1511" spans="8:9" x14ac:dyDescent="0.2">
      <c r="H1511" s="28"/>
      <c r="I1511" s="28"/>
    </row>
    <row r="1512" spans="8:9" x14ac:dyDescent="0.2">
      <c r="H1512" s="28"/>
      <c r="I1512" s="28"/>
    </row>
    <row r="1513" spans="8:9" x14ac:dyDescent="0.2">
      <c r="H1513" s="28"/>
      <c r="I1513" s="28"/>
    </row>
    <row r="1514" spans="8:9" x14ac:dyDescent="0.2">
      <c r="H1514" s="28"/>
      <c r="I1514" s="28"/>
    </row>
    <row r="1515" spans="8:9" x14ac:dyDescent="0.2">
      <c r="H1515" s="28"/>
      <c r="I1515" s="28"/>
    </row>
    <row r="1516" spans="8:9" x14ac:dyDescent="0.2">
      <c r="H1516" s="28"/>
      <c r="I1516" s="28"/>
    </row>
    <row r="1517" spans="8:9" x14ac:dyDescent="0.2">
      <c r="H1517" s="28"/>
      <c r="I1517" s="28"/>
    </row>
    <row r="1518" spans="8:9" x14ac:dyDescent="0.2">
      <c r="H1518" s="28"/>
      <c r="I1518" s="28"/>
    </row>
    <row r="1519" spans="8:9" x14ac:dyDescent="0.2">
      <c r="H1519" s="28"/>
      <c r="I1519" s="28"/>
    </row>
    <row r="1520" spans="8:9" x14ac:dyDescent="0.2">
      <c r="H1520" s="28"/>
      <c r="I1520" s="28"/>
    </row>
    <row r="1521" spans="8:9" x14ac:dyDescent="0.2">
      <c r="H1521" s="28"/>
      <c r="I1521" s="28"/>
    </row>
    <row r="1522" spans="8:9" x14ac:dyDescent="0.2">
      <c r="H1522" s="28"/>
      <c r="I1522" s="28"/>
    </row>
    <row r="1523" spans="8:9" x14ac:dyDescent="0.2">
      <c r="H1523" s="28"/>
      <c r="I1523" s="28"/>
    </row>
    <row r="1524" spans="8:9" x14ac:dyDescent="0.2">
      <c r="H1524" s="28"/>
      <c r="I1524" s="28"/>
    </row>
    <row r="1525" spans="8:9" x14ac:dyDescent="0.2">
      <c r="H1525" s="28"/>
      <c r="I1525" s="28"/>
    </row>
    <row r="1526" spans="8:9" x14ac:dyDescent="0.2">
      <c r="H1526" s="28"/>
      <c r="I1526" s="28"/>
    </row>
    <row r="1527" spans="8:9" x14ac:dyDescent="0.2">
      <c r="H1527" s="28"/>
      <c r="I1527" s="28"/>
    </row>
    <row r="1528" spans="8:9" x14ac:dyDescent="0.2">
      <c r="H1528" s="28"/>
      <c r="I1528" s="28"/>
    </row>
    <row r="1529" spans="8:9" x14ac:dyDescent="0.2">
      <c r="H1529" s="28"/>
      <c r="I1529" s="28"/>
    </row>
    <row r="1530" spans="8:9" x14ac:dyDescent="0.2">
      <c r="H1530" s="28"/>
      <c r="I1530" s="28"/>
    </row>
    <row r="1531" spans="8:9" x14ac:dyDescent="0.2">
      <c r="H1531" s="28"/>
      <c r="I1531" s="28"/>
    </row>
    <row r="1532" spans="8:9" x14ac:dyDescent="0.2">
      <c r="H1532" s="28"/>
      <c r="I1532" s="28"/>
    </row>
    <row r="1533" spans="8:9" x14ac:dyDescent="0.2">
      <c r="H1533" s="28"/>
      <c r="I1533" s="28"/>
    </row>
    <row r="1534" spans="8:9" x14ac:dyDescent="0.2">
      <c r="H1534" s="28"/>
      <c r="I1534" s="28"/>
    </row>
    <row r="1535" spans="8:9" x14ac:dyDescent="0.2">
      <c r="H1535" s="28"/>
      <c r="I1535" s="28"/>
    </row>
    <row r="1536" spans="8:9" x14ac:dyDescent="0.2">
      <c r="H1536" s="28"/>
      <c r="I1536" s="28"/>
    </row>
    <row r="1537" spans="8:9" x14ac:dyDescent="0.2">
      <c r="H1537" s="28"/>
      <c r="I1537" s="28"/>
    </row>
    <row r="1538" spans="8:9" x14ac:dyDescent="0.2">
      <c r="H1538" s="28"/>
      <c r="I1538" s="28"/>
    </row>
    <row r="1539" spans="8:9" x14ac:dyDescent="0.2">
      <c r="H1539" s="28"/>
      <c r="I1539" s="28"/>
    </row>
    <row r="1540" spans="8:9" x14ac:dyDescent="0.2">
      <c r="H1540" s="28"/>
      <c r="I1540" s="28"/>
    </row>
    <row r="1541" spans="8:9" x14ac:dyDescent="0.2">
      <c r="H1541" s="28"/>
      <c r="I1541" s="28"/>
    </row>
    <row r="1542" spans="8:9" x14ac:dyDescent="0.2">
      <c r="H1542" s="28"/>
      <c r="I1542" s="28"/>
    </row>
    <row r="1543" spans="8:9" x14ac:dyDescent="0.2">
      <c r="H1543" s="28"/>
      <c r="I1543" s="28"/>
    </row>
    <row r="1544" spans="8:9" x14ac:dyDescent="0.2">
      <c r="H1544" s="28"/>
      <c r="I1544" s="28"/>
    </row>
    <row r="1545" spans="8:9" x14ac:dyDescent="0.2">
      <c r="H1545" s="28"/>
      <c r="I1545" s="28"/>
    </row>
    <row r="1546" spans="8:9" x14ac:dyDescent="0.2">
      <c r="H1546" s="28"/>
      <c r="I1546" s="28"/>
    </row>
    <row r="1547" spans="8:9" x14ac:dyDescent="0.2">
      <c r="H1547" s="28"/>
      <c r="I1547" s="28"/>
    </row>
    <row r="1548" spans="8:9" x14ac:dyDescent="0.2">
      <c r="H1548" s="28"/>
      <c r="I1548" s="28"/>
    </row>
    <row r="1549" spans="8:9" x14ac:dyDescent="0.2">
      <c r="H1549" s="28"/>
      <c r="I1549" s="28"/>
    </row>
    <row r="1550" spans="8:9" x14ac:dyDescent="0.2">
      <c r="H1550" s="28"/>
      <c r="I1550" s="28"/>
    </row>
    <row r="1551" spans="8:9" x14ac:dyDescent="0.2">
      <c r="H1551" s="28"/>
      <c r="I1551" s="28"/>
    </row>
    <row r="1552" spans="8:9" x14ac:dyDescent="0.2">
      <c r="H1552" s="28"/>
      <c r="I1552" s="28"/>
    </row>
    <row r="1553" spans="8:9" x14ac:dyDescent="0.2">
      <c r="H1553" s="28"/>
      <c r="I1553" s="28"/>
    </row>
    <row r="1554" spans="8:9" x14ac:dyDescent="0.2">
      <c r="H1554" s="28"/>
      <c r="I1554" s="28"/>
    </row>
    <row r="1555" spans="8:9" x14ac:dyDescent="0.2">
      <c r="H1555" s="28"/>
      <c r="I1555" s="28"/>
    </row>
    <row r="1556" spans="8:9" x14ac:dyDescent="0.2">
      <c r="H1556" s="28"/>
      <c r="I1556" s="28"/>
    </row>
    <row r="1557" spans="8:9" x14ac:dyDescent="0.2">
      <c r="H1557" s="28"/>
      <c r="I1557" s="28"/>
    </row>
    <row r="1558" spans="8:9" x14ac:dyDescent="0.2">
      <c r="H1558" s="28"/>
      <c r="I1558" s="28"/>
    </row>
    <row r="1559" spans="8:9" x14ac:dyDescent="0.2">
      <c r="H1559" s="28"/>
      <c r="I1559" s="28"/>
    </row>
    <row r="1560" spans="8:9" x14ac:dyDescent="0.2">
      <c r="H1560" s="28"/>
      <c r="I1560" s="28"/>
    </row>
    <row r="1561" spans="8:9" x14ac:dyDescent="0.2">
      <c r="H1561" s="28"/>
      <c r="I1561" s="28"/>
    </row>
    <row r="1562" spans="8:9" x14ac:dyDescent="0.2">
      <c r="H1562" s="28"/>
      <c r="I1562" s="28"/>
    </row>
    <row r="1563" spans="8:9" x14ac:dyDescent="0.2">
      <c r="H1563" s="28"/>
      <c r="I1563" s="28"/>
    </row>
    <row r="1564" spans="8:9" x14ac:dyDescent="0.2">
      <c r="H1564" s="28"/>
      <c r="I1564" s="28"/>
    </row>
    <row r="1565" spans="8:9" x14ac:dyDescent="0.2">
      <c r="H1565" s="28"/>
      <c r="I1565" s="28"/>
    </row>
    <row r="1566" spans="8:9" x14ac:dyDescent="0.2">
      <c r="H1566" s="28"/>
      <c r="I1566" s="28"/>
    </row>
    <row r="1567" spans="8:9" x14ac:dyDescent="0.2">
      <c r="H1567" s="28"/>
      <c r="I1567" s="28"/>
    </row>
    <row r="1568" spans="8:9" x14ac:dyDescent="0.2">
      <c r="H1568" s="28"/>
      <c r="I1568" s="28"/>
    </row>
    <row r="1569" spans="8:9" x14ac:dyDescent="0.2">
      <c r="H1569" s="28"/>
      <c r="I1569" s="28"/>
    </row>
    <row r="1570" spans="8:9" x14ac:dyDescent="0.2">
      <c r="H1570" s="28"/>
      <c r="I1570" s="28"/>
    </row>
    <row r="1571" spans="8:9" x14ac:dyDescent="0.2">
      <c r="H1571" s="28"/>
      <c r="I1571" s="28"/>
    </row>
    <row r="1572" spans="8:9" x14ac:dyDescent="0.2">
      <c r="H1572" s="28"/>
      <c r="I1572" s="28"/>
    </row>
    <row r="1573" spans="8:9" x14ac:dyDescent="0.2">
      <c r="H1573" s="28"/>
      <c r="I1573" s="28"/>
    </row>
    <row r="1574" spans="8:9" x14ac:dyDescent="0.2">
      <c r="H1574" s="28"/>
      <c r="I1574" s="28"/>
    </row>
    <row r="1575" spans="8:9" x14ac:dyDescent="0.2">
      <c r="H1575" s="28"/>
      <c r="I1575" s="28"/>
    </row>
    <row r="1576" spans="8:9" x14ac:dyDescent="0.2">
      <c r="H1576" s="28"/>
      <c r="I1576" s="28"/>
    </row>
    <row r="1577" spans="8:9" x14ac:dyDescent="0.2">
      <c r="H1577" s="28"/>
      <c r="I1577" s="28"/>
    </row>
    <row r="1578" spans="8:9" x14ac:dyDescent="0.2">
      <c r="H1578" s="28"/>
      <c r="I1578" s="28"/>
    </row>
    <row r="1579" spans="8:9" x14ac:dyDescent="0.2">
      <c r="H1579" s="28"/>
      <c r="I1579" s="28"/>
    </row>
    <row r="1580" spans="8:9" x14ac:dyDescent="0.2">
      <c r="H1580" s="28"/>
      <c r="I1580" s="28"/>
    </row>
    <row r="1581" spans="8:9" x14ac:dyDescent="0.2">
      <c r="H1581" s="28"/>
      <c r="I1581" s="28"/>
    </row>
    <row r="1582" spans="8:9" x14ac:dyDescent="0.2">
      <c r="H1582" s="28"/>
      <c r="I1582" s="28"/>
    </row>
    <row r="1583" spans="8:9" x14ac:dyDescent="0.2">
      <c r="H1583" s="28"/>
      <c r="I1583" s="28"/>
    </row>
    <row r="1584" spans="8:9" x14ac:dyDescent="0.2">
      <c r="H1584" s="28"/>
      <c r="I1584" s="28"/>
    </row>
    <row r="1585" spans="8:9" x14ac:dyDescent="0.2">
      <c r="H1585" s="28"/>
      <c r="I1585" s="28"/>
    </row>
    <row r="1586" spans="8:9" x14ac:dyDescent="0.2">
      <c r="H1586" s="28"/>
      <c r="I1586" s="28"/>
    </row>
    <row r="1587" spans="8:9" x14ac:dyDescent="0.2">
      <c r="H1587" s="28"/>
      <c r="I1587" s="28"/>
    </row>
    <row r="1588" spans="8:9" x14ac:dyDescent="0.2">
      <c r="H1588" s="28"/>
      <c r="I1588" s="28"/>
    </row>
    <row r="1589" spans="8:9" x14ac:dyDescent="0.2">
      <c r="H1589" s="28"/>
      <c r="I1589" s="28"/>
    </row>
    <row r="1590" spans="8:9" x14ac:dyDescent="0.2">
      <c r="H1590" s="28"/>
      <c r="I1590" s="28"/>
    </row>
    <row r="1591" spans="8:9" x14ac:dyDescent="0.2">
      <c r="H1591" s="28"/>
      <c r="I1591" s="28"/>
    </row>
    <row r="1592" spans="8:9" x14ac:dyDescent="0.2">
      <c r="H1592" s="28"/>
      <c r="I1592" s="28"/>
    </row>
    <row r="1593" spans="8:9" x14ac:dyDescent="0.2">
      <c r="H1593" s="28"/>
      <c r="I1593" s="28"/>
    </row>
    <row r="1594" spans="8:9" x14ac:dyDescent="0.2">
      <c r="H1594" s="28"/>
      <c r="I1594" s="28"/>
    </row>
    <row r="1595" spans="8:9" x14ac:dyDescent="0.2">
      <c r="H1595" s="28"/>
      <c r="I1595" s="28"/>
    </row>
    <row r="1596" spans="8:9" x14ac:dyDescent="0.2">
      <c r="H1596" s="28"/>
      <c r="I1596" s="28"/>
    </row>
    <row r="1597" spans="8:9" x14ac:dyDescent="0.2">
      <c r="H1597" s="28"/>
      <c r="I1597" s="28"/>
    </row>
    <row r="1598" spans="8:9" x14ac:dyDescent="0.2">
      <c r="H1598" s="28"/>
      <c r="I1598" s="28"/>
    </row>
    <row r="1599" spans="8:9" x14ac:dyDescent="0.2">
      <c r="H1599" s="28"/>
      <c r="I1599" s="28"/>
    </row>
    <row r="1600" spans="8:9" x14ac:dyDescent="0.2">
      <c r="H1600" s="28"/>
      <c r="I1600" s="28"/>
    </row>
    <row r="1601" spans="8:9" x14ac:dyDescent="0.2">
      <c r="H1601" s="28"/>
      <c r="I1601" s="28"/>
    </row>
    <row r="1602" spans="8:9" x14ac:dyDescent="0.2">
      <c r="H1602" s="28"/>
      <c r="I1602" s="28"/>
    </row>
    <row r="1603" spans="8:9" x14ac:dyDescent="0.2">
      <c r="H1603" s="28"/>
      <c r="I1603" s="28"/>
    </row>
    <row r="1604" spans="8:9" x14ac:dyDescent="0.2">
      <c r="H1604" s="28"/>
      <c r="I1604" s="28"/>
    </row>
    <row r="1605" spans="8:9" x14ac:dyDescent="0.2">
      <c r="H1605" s="28"/>
      <c r="I1605" s="28"/>
    </row>
    <row r="1606" spans="8:9" x14ac:dyDescent="0.2">
      <c r="H1606" s="28"/>
      <c r="I1606" s="28"/>
    </row>
    <row r="1607" spans="8:9" x14ac:dyDescent="0.2">
      <c r="H1607" s="28"/>
      <c r="I1607" s="28"/>
    </row>
    <row r="1608" spans="8:9" x14ac:dyDescent="0.2">
      <c r="H1608" s="28"/>
      <c r="I1608" s="28"/>
    </row>
    <row r="1609" spans="8:9" x14ac:dyDescent="0.2">
      <c r="H1609" s="28"/>
      <c r="I1609" s="28"/>
    </row>
    <row r="1610" spans="8:9" x14ac:dyDescent="0.2">
      <c r="H1610" s="28"/>
      <c r="I1610" s="28"/>
    </row>
    <row r="1611" spans="8:9" x14ac:dyDescent="0.2">
      <c r="H1611" s="28"/>
      <c r="I1611" s="28"/>
    </row>
    <row r="1612" spans="8:9" x14ac:dyDescent="0.2">
      <c r="H1612" s="28"/>
      <c r="I1612" s="28"/>
    </row>
    <row r="1613" spans="8:9" x14ac:dyDescent="0.2">
      <c r="H1613" s="28"/>
      <c r="I1613" s="28"/>
    </row>
    <row r="1614" spans="8:9" x14ac:dyDescent="0.2">
      <c r="H1614" s="28"/>
      <c r="I1614" s="28"/>
    </row>
    <row r="1615" spans="8:9" x14ac:dyDescent="0.2">
      <c r="H1615" s="28"/>
      <c r="I1615" s="28"/>
    </row>
    <row r="1616" spans="8:9" x14ac:dyDescent="0.2">
      <c r="H1616" s="28"/>
      <c r="I1616" s="28"/>
    </row>
    <row r="1617" spans="8:9" x14ac:dyDescent="0.2">
      <c r="H1617" s="28"/>
      <c r="I1617" s="28"/>
    </row>
    <row r="1618" spans="8:9" x14ac:dyDescent="0.2">
      <c r="H1618" s="28"/>
      <c r="I1618" s="28"/>
    </row>
    <row r="1619" spans="8:9" x14ac:dyDescent="0.2">
      <c r="H1619" s="28"/>
      <c r="I1619" s="28"/>
    </row>
    <row r="1620" spans="8:9" x14ac:dyDescent="0.2">
      <c r="H1620" s="28"/>
      <c r="I1620" s="28"/>
    </row>
    <row r="1621" spans="8:9" x14ac:dyDescent="0.2">
      <c r="H1621" s="28"/>
      <c r="I1621" s="28"/>
    </row>
    <row r="1622" spans="8:9" x14ac:dyDescent="0.2">
      <c r="H1622" s="28"/>
      <c r="I1622" s="28"/>
    </row>
    <row r="1623" spans="8:9" x14ac:dyDescent="0.2">
      <c r="H1623" s="28"/>
      <c r="I1623" s="28"/>
    </row>
    <row r="1624" spans="8:9" x14ac:dyDescent="0.2">
      <c r="H1624" s="28"/>
      <c r="I1624" s="28"/>
    </row>
    <row r="1625" spans="8:9" x14ac:dyDescent="0.2">
      <c r="H1625" s="28"/>
      <c r="I1625" s="28"/>
    </row>
    <row r="1626" spans="8:9" x14ac:dyDescent="0.2">
      <c r="H1626" s="28"/>
      <c r="I1626" s="28"/>
    </row>
    <row r="1627" spans="8:9" x14ac:dyDescent="0.2">
      <c r="H1627" s="28"/>
      <c r="I1627" s="28"/>
    </row>
    <row r="1628" spans="8:9" x14ac:dyDescent="0.2">
      <c r="H1628" s="28"/>
      <c r="I1628" s="28"/>
    </row>
    <row r="1629" spans="8:9" x14ac:dyDescent="0.2">
      <c r="H1629" s="28"/>
      <c r="I1629" s="28"/>
    </row>
    <row r="1630" spans="8:9" x14ac:dyDescent="0.2">
      <c r="H1630" s="28"/>
      <c r="I1630" s="28"/>
    </row>
    <row r="1631" spans="8:9" x14ac:dyDescent="0.2">
      <c r="H1631" s="28"/>
      <c r="I1631" s="28"/>
    </row>
    <row r="1632" spans="8:9" x14ac:dyDescent="0.2">
      <c r="H1632" s="28"/>
      <c r="I1632" s="28"/>
    </row>
    <row r="1633" spans="8:9" x14ac:dyDescent="0.2">
      <c r="H1633" s="28"/>
      <c r="I1633" s="28"/>
    </row>
    <row r="1634" spans="8:9" x14ac:dyDescent="0.2">
      <c r="H1634" s="28"/>
      <c r="I1634" s="28"/>
    </row>
    <row r="1635" spans="8:9" x14ac:dyDescent="0.2">
      <c r="H1635" s="28"/>
      <c r="I1635" s="28"/>
    </row>
    <row r="1636" spans="8:9" x14ac:dyDescent="0.2">
      <c r="H1636" s="28"/>
      <c r="I1636" s="28"/>
    </row>
    <row r="1637" spans="8:9" x14ac:dyDescent="0.2">
      <c r="H1637" s="28"/>
      <c r="I1637" s="28"/>
    </row>
    <row r="1638" spans="8:9" x14ac:dyDescent="0.2">
      <c r="H1638" s="28"/>
      <c r="I1638" s="28"/>
    </row>
    <row r="1639" spans="8:9" x14ac:dyDescent="0.2">
      <c r="H1639" s="28"/>
      <c r="I1639" s="28"/>
    </row>
    <row r="1640" spans="8:9" x14ac:dyDescent="0.2">
      <c r="H1640" s="28"/>
      <c r="I1640" s="28"/>
    </row>
    <row r="1641" spans="8:9" x14ac:dyDescent="0.2">
      <c r="H1641" s="28"/>
      <c r="I1641" s="28"/>
    </row>
    <row r="1642" spans="8:9" x14ac:dyDescent="0.2">
      <c r="H1642" s="28"/>
      <c r="I1642" s="28"/>
    </row>
    <row r="1643" spans="8:9" x14ac:dyDescent="0.2">
      <c r="H1643" s="28"/>
      <c r="I1643" s="28"/>
    </row>
    <row r="1644" spans="8:9" x14ac:dyDescent="0.2">
      <c r="H1644" s="28"/>
      <c r="I1644" s="28"/>
    </row>
    <row r="1645" spans="8:9" x14ac:dyDescent="0.2">
      <c r="H1645" s="28"/>
      <c r="I1645" s="28"/>
    </row>
    <row r="1646" spans="8:9" x14ac:dyDescent="0.2">
      <c r="H1646" s="28"/>
      <c r="I1646" s="28"/>
    </row>
    <row r="1647" spans="8:9" x14ac:dyDescent="0.2">
      <c r="H1647" s="28"/>
      <c r="I1647" s="28"/>
    </row>
    <row r="1648" spans="8:9" x14ac:dyDescent="0.2">
      <c r="H1648" s="28"/>
      <c r="I1648" s="28"/>
    </row>
    <row r="1649" spans="8:9" x14ac:dyDescent="0.2">
      <c r="H1649" s="28"/>
      <c r="I1649" s="28"/>
    </row>
    <row r="1650" spans="8:9" x14ac:dyDescent="0.2">
      <c r="H1650" s="28"/>
      <c r="I1650" s="28"/>
    </row>
    <row r="1651" spans="8:9" x14ac:dyDescent="0.2">
      <c r="H1651" s="28"/>
      <c r="I1651" s="28"/>
    </row>
    <row r="1652" spans="8:9" x14ac:dyDescent="0.2">
      <c r="H1652" s="28"/>
      <c r="I1652" s="28"/>
    </row>
    <row r="1653" spans="8:9" x14ac:dyDescent="0.2">
      <c r="H1653" s="28"/>
      <c r="I1653" s="28"/>
    </row>
    <row r="1654" spans="8:9" x14ac:dyDescent="0.2">
      <c r="H1654" s="28"/>
      <c r="I1654" s="28"/>
    </row>
    <row r="1655" spans="8:9" x14ac:dyDescent="0.2">
      <c r="H1655" s="28"/>
      <c r="I1655" s="28"/>
    </row>
    <row r="1656" spans="8:9" x14ac:dyDescent="0.2">
      <c r="H1656" s="28"/>
      <c r="I1656" s="28"/>
    </row>
    <row r="1657" spans="8:9" x14ac:dyDescent="0.2">
      <c r="H1657" s="28"/>
      <c r="I1657" s="28"/>
    </row>
    <row r="1658" spans="8:9" x14ac:dyDescent="0.2">
      <c r="H1658" s="28"/>
      <c r="I1658" s="28"/>
    </row>
    <row r="1659" spans="8:9" x14ac:dyDescent="0.2">
      <c r="H1659" s="28"/>
      <c r="I1659" s="28"/>
    </row>
    <row r="1660" spans="8:9" x14ac:dyDescent="0.2">
      <c r="H1660" s="28"/>
      <c r="I1660" s="28"/>
    </row>
    <row r="1661" spans="8:9" x14ac:dyDescent="0.2">
      <c r="H1661" s="28"/>
      <c r="I1661" s="28"/>
    </row>
    <row r="1662" spans="8:9" x14ac:dyDescent="0.2">
      <c r="H1662" s="28"/>
      <c r="I1662" s="28"/>
    </row>
    <row r="1663" spans="8:9" x14ac:dyDescent="0.2">
      <c r="H1663" s="28"/>
      <c r="I1663" s="28"/>
    </row>
    <row r="1664" spans="8:9" x14ac:dyDescent="0.2">
      <c r="H1664" s="28"/>
      <c r="I1664" s="28"/>
    </row>
    <row r="1665" spans="8:9" x14ac:dyDescent="0.2">
      <c r="H1665" s="28"/>
      <c r="I1665" s="28"/>
    </row>
    <row r="1666" spans="8:9" x14ac:dyDescent="0.2">
      <c r="H1666" s="28"/>
      <c r="I1666" s="28"/>
    </row>
    <row r="1667" spans="8:9" x14ac:dyDescent="0.2">
      <c r="H1667" s="28"/>
      <c r="I1667" s="28"/>
    </row>
    <row r="1668" spans="8:9" x14ac:dyDescent="0.2">
      <c r="H1668" s="28"/>
      <c r="I1668" s="28"/>
    </row>
    <row r="1669" spans="8:9" x14ac:dyDescent="0.2">
      <c r="H1669" s="28"/>
      <c r="I1669" s="28"/>
    </row>
    <row r="1670" spans="8:9" x14ac:dyDescent="0.2">
      <c r="H1670" s="28"/>
      <c r="I1670" s="28"/>
    </row>
    <row r="1671" spans="8:9" x14ac:dyDescent="0.2">
      <c r="H1671" s="28"/>
      <c r="I1671" s="28"/>
    </row>
    <row r="1672" spans="8:9" x14ac:dyDescent="0.2">
      <c r="H1672" s="28"/>
      <c r="I1672" s="28"/>
    </row>
    <row r="1673" spans="8:9" x14ac:dyDescent="0.2">
      <c r="H1673" s="28"/>
      <c r="I1673" s="28"/>
    </row>
    <row r="1674" spans="8:9" x14ac:dyDescent="0.2">
      <c r="H1674" s="28"/>
      <c r="I1674" s="28"/>
    </row>
    <row r="1675" spans="8:9" x14ac:dyDescent="0.2">
      <c r="H1675" s="28"/>
      <c r="I1675" s="28"/>
    </row>
    <row r="1676" spans="8:9" x14ac:dyDescent="0.2">
      <c r="H1676" s="28"/>
      <c r="I1676" s="28"/>
    </row>
    <row r="1677" spans="8:9" x14ac:dyDescent="0.2">
      <c r="H1677" s="28"/>
      <c r="I1677" s="28"/>
    </row>
    <row r="1678" spans="8:9" x14ac:dyDescent="0.2">
      <c r="H1678" s="28"/>
      <c r="I1678" s="28"/>
    </row>
    <row r="1679" spans="8:9" x14ac:dyDescent="0.2">
      <c r="H1679" s="28"/>
      <c r="I1679" s="28"/>
    </row>
    <row r="1680" spans="8:9" x14ac:dyDescent="0.2">
      <c r="H1680" s="28"/>
      <c r="I1680" s="28"/>
    </row>
    <row r="1681" spans="8:9" x14ac:dyDescent="0.2">
      <c r="H1681" s="28"/>
      <c r="I1681" s="28"/>
    </row>
    <row r="1682" spans="8:9" x14ac:dyDescent="0.2">
      <c r="H1682" s="28"/>
      <c r="I1682" s="28"/>
    </row>
    <row r="1683" spans="8:9" x14ac:dyDescent="0.2">
      <c r="H1683" s="28"/>
      <c r="I1683" s="28"/>
    </row>
    <row r="1684" spans="8:9" x14ac:dyDescent="0.2">
      <c r="H1684" s="28"/>
      <c r="I1684" s="28"/>
    </row>
    <row r="1685" spans="8:9" x14ac:dyDescent="0.2">
      <c r="H1685" s="28"/>
      <c r="I1685" s="28"/>
    </row>
    <row r="1686" spans="8:9" x14ac:dyDescent="0.2">
      <c r="H1686" s="28"/>
      <c r="I1686" s="28"/>
    </row>
    <row r="1687" spans="8:9" x14ac:dyDescent="0.2">
      <c r="H1687" s="28"/>
      <c r="I1687" s="28"/>
    </row>
    <row r="1688" spans="8:9" x14ac:dyDescent="0.2">
      <c r="H1688" s="28"/>
      <c r="I1688" s="28"/>
    </row>
    <row r="1689" spans="8:9" x14ac:dyDescent="0.2">
      <c r="H1689" s="28"/>
      <c r="I1689" s="28"/>
    </row>
    <row r="1690" spans="8:9" x14ac:dyDescent="0.2">
      <c r="H1690" s="28"/>
      <c r="I1690" s="28"/>
    </row>
    <row r="1691" spans="8:9" x14ac:dyDescent="0.2">
      <c r="H1691" s="28"/>
      <c r="I1691" s="28"/>
    </row>
    <row r="1692" spans="8:9" x14ac:dyDescent="0.2">
      <c r="H1692" s="28"/>
      <c r="I1692" s="28"/>
    </row>
    <row r="1693" spans="8:9" x14ac:dyDescent="0.2">
      <c r="H1693" s="28"/>
      <c r="I1693" s="28"/>
    </row>
    <row r="1694" spans="8:9" x14ac:dyDescent="0.2">
      <c r="H1694" s="28"/>
      <c r="I1694" s="28"/>
    </row>
    <row r="1695" spans="8:9" x14ac:dyDescent="0.2">
      <c r="H1695" s="28"/>
      <c r="I1695" s="28"/>
    </row>
    <row r="1696" spans="8:9" x14ac:dyDescent="0.2">
      <c r="H1696" s="28"/>
      <c r="I1696" s="28"/>
    </row>
    <row r="1697" spans="8:9" x14ac:dyDescent="0.2">
      <c r="H1697" s="28"/>
      <c r="I1697" s="28"/>
    </row>
    <row r="1698" spans="8:9" x14ac:dyDescent="0.2">
      <c r="H1698" s="28"/>
      <c r="I1698" s="28"/>
    </row>
    <row r="1699" spans="8:9" x14ac:dyDescent="0.2">
      <c r="H1699" s="28"/>
      <c r="I1699" s="28"/>
    </row>
    <row r="1700" spans="8:9" x14ac:dyDescent="0.2">
      <c r="H1700" s="28"/>
      <c r="I1700" s="28"/>
    </row>
    <row r="1701" spans="8:9" x14ac:dyDescent="0.2">
      <c r="H1701" s="28"/>
      <c r="I1701" s="28"/>
    </row>
    <row r="1702" spans="8:9" x14ac:dyDescent="0.2">
      <c r="H1702" s="28"/>
      <c r="I1702" s="28"/>
    </row>
    <row r="1703" spans="8:9" x14ac:dyDescent="0.2">
      <c r="H1703" s="28"/>
      <c r="I1703" s="28"/>
    </row>
    <row r="1704" spans="8:9" x14ac:dyDescent="0.2">
      <c r="H1704" s="28"/>
      <c r="I1704" s="28"/>
    </row>
    <row r="1705" spans="8:9" x14ac:dyDescent="0.2">
      <c r="H1705" s="28"/>
      <c r="I1705" s="28"/>
    </row>
    <row r="1706" spans="8:9" x14ac:dyDescent="0.2">
      <c r="H1706" s="28"/>
      <c r="I1706" s="28"/>
    </row>
    <row r="1707" spans="8:9" x14ac:dyDescent="0.2">
      <c r="H1707" s="28"/>
      <c r="I1707" s="28"/>
    </row>
    <row r="1708" spans="8:9" x14ac:dyDescent="0.2">
      <c r="H1708" s="28"/>
      <c r="I1708" s="28"/>
    </row>
    <row r="1709" spans="8:9" x14ac:dyDescent="0.2">
      <c r="H1709" s="28"/>
      <c r="I1709" s="28"/>
    </row>
    <row r="1710" spans="8:9" x14ac:dyDescent="0.2">
      <c r="H1710" s="28"/>
      <c r="I1710" s="28"/>
    </row>
    <row r="1711" spans="8:9" x14ac:dyDescent="0.2">
      <c r="H1711" s="28"/>
      <c r="I1711" s="28"/>
    </row>
    <row r="1712" spans="8:9" x14ac:dyDescent="0.2">
      <c r="H1712" s="28"/>
      <c r="I1712" s="28"/>
    </row>
    <row r="1713" spans="8:9" x14ac:dyDescent="0.2">
      <c r="H1713" s="28"/>
      <c r="I1713" s="28"/>
    </row>
    <row r="1714" spans="8:9" x14ac:dyDescent="0.2">
      <c r="H1714" s="28"/>
      <c r="I1714" s="28"/>
    </row>
    <row r="1715" spans="8:9" x14ac:dyDescent="0.2">
      <c r="H1715" s="28"/>
      <c r="I1715" s="28"/>
    </row>
    <row r="1716" spans="8:9" x14ac:dyDescent="0.2">
      <c r="H1716" s="28"/>
      <c r="I1716" s="28"/>
    </row>
    <row r="1717" spans="8:9" x14ac:dyDescent="0.2">
      <c r="H1717" s="28"/>
      <c r="I1717" s="28"/>
    </row>
    <row r="1718" spans="8:9" x14ac:dyDescent="0.2">
      <c r="H1718" s="28"/>
      <c r="I1718" s="28"/>
    </row>
    <row r="1719" spans="8:9" x14ac:dyDescent="0.2">
      <c r="H1719" s="28"/>
      <c r="I1719" s="28"/>
    </row>
    <row r="1720" spans="8:9" x14ac:dyDescent="0.2">
      <c r="H1720" s="28"/>
      <c r="I1720" s="28"/>
    </row>
    <row r="1721" spans="8:9" x14ac:dyDescent="0.2">
      <c r="H1721" s="28"/>
      <c r="I1721" s="28"/>
    </row>
    <row r="1722" spans="8:9" x14ac:dyDescent="0.2">
      <c r="H1722" s="28"/>
      <c r="I1722" s="28"/>
    </row>
    <row r="1723" spans="8:9" x14ac:dyDescent="0.2">
      <c r="H1723" s="28"/>
      <c r="I1723" s="28"/>
    </row>
    <row r="1724" spans="8:9" x14ac:dyDescent="0.2">
      <c r="H1724" s="28"/>
      <c r="I1724" s="28"/>
    </row>
    <row r="1725" spans="8:9" x14ac:dyDescent="0.2">
      <c r="H1725" s="28"/>
      <c r="I1725" s="28"/>
    </row>
    <row r="1726" spans="8:9" x14ac:dyDescent="0.2">
      <c r="H1726" s="28"/>
      <c r="I1726" s="28"/>
    </row>
    <row r="1727" spans="8:9" x14ac:dyDescent="0.2">
      <c r="H1727" s="28"/>
      <c r="I1727" s="28"/>
    </row>
    <row r="1728" spans="8:9" x14ac:dyDescent="0.2">
      <c r="H1728" s="28"/>
      <c r="I1728" s="28"/>
    </row>
    <row r="1729" spans="8:9" x14ac:dyDescent="0.2">
      <c r="H1729" s="28"/>
      <c r="I1729" s="28"/>
    </row>
    <row r="1730" spans="8:9" x14ac:dyDescent="0.2">
      <c r="H1730" s="28"/>
      <c r="I1730" s="28"/>
    </row>
    <row r="1731" spans="8:9" x14ac:dyDescent="0.2">
      <c r="H1731" s="28"/>
      <c r="I1731" s="28"/>
    </row>
    <row r="1732" spans="8:9" x14ac:dyDescent="0.2">
      <c r="H1732" s="28"/>
      <c r="I1732" s="28"/>
    </row>
    <row r="1733" spans="8:9" x14ac:dyDescent="0.2">
      <c r="H1733" s="28"/>
      <c r="I1733" s="28"/>
    </row>
    <row r="1734" spans="8:9" x14ac:dyDescent="0.2">
      <c r="H1734" s="28"/>
      <c r="I1734" s="28"/>
    </row>
    <row r="1735" spans="8:9" x14ac:dyDescent="0.2">
      <c r="H1735" s="28"/>
      <c r="I1735" s="28"/>
    </row>
    <row r="1736" spans="8:9" x14ac:dyDescent="0.2">
      <c r="H1736" s="28"/>
      <c r="I1736" s="28"/>
    </row>
    <row r="1737" spans="8:9" x14ac:dyDescent="0.2">
      <c r="H1737" s="28"/>
      <c r="I1737" s="28"/>
    </row>
    <row r="1738" spans="8:9" x14ac:dyDescent="0.2">
      <c r="H1738" s="28"/>
      <c r="I1738" s="28"/>
    </row>
    <row r="1739" spans="8:9" x14ac:dyDescent="0.2">
      <c r="H1739" s="28"/>
      <c r="I1739" s="28"/>
    </row>
    <row r="1740" spans="8:9" x14ac:dyDescent="0.2">
      <c r="H1740" s="28"/>
      <c r="I1740" s="28"/>
    </row>
    <row r="1741" spans="8:9" x14ac:dyDescent="0.2">
      <c r="H1741" s="28"/>
      <c r="I1741" s="28"/>
    </row>
    <row r="1742" spans="8:9" x14ac:dyDescent="0.2">
      <c r="H1742" s="28"/>
      <c r="I1742" s="28"/>
    </row>
    <row r="1743" spans="8:9" x14ac:dyDescent="0.2">
      <c r="H1743" s="28"/>
      <c r="I1743" s="28"/>
    </row>
    <row r="1744" spans="8:9" x14ac:dyDescent="0.2">
      <c r="H1744" s="28"/>
      <c r="I1744" s="28"/>
    </row>
    <row r="1745" spans="8:9" x14ac:dyDescent="0.2">
      <c r="H1745" s="28"/>
      <c r="I1745" s="28"/>
    </row>
    <row r="1746" spans="8:9" x14ac:dyDescent="0.2">
      <c r="H1746" s="28"/>
      <c r="I1746" s="28"/>
    </row>
    <row r="1747" spans="8:9" x14ac:dyDescent="0.2">
      <c r="H1747" s="28"/>
      <c r="I1747" s="28"/>
    </row>
    <row r="1748" spans="8:9" x14ac:dyDescent="0.2">
      <c r="H1748" s="28"/>
      <c r="I1748" s="28"/>
    </row>
    <row r="1749" spans="8:9" x14ac:dyDescent="0.2">
      <c r="H1749" s="28"/>
      <c r="I1749" s="28"/>
    </row>
    <row r="1750" spans="8:9" x14ac:dyDescent="0.2">
      <c r="H1750" s="28"/>
      <c r="I1750" s="28"/>
    </row>
    <row r="1751" spans="8:9" x14ac:dyDescent="0.2">
      <c r="H1751" s="28"/>
      <c r="I1751" s="28"/>
    </row>
    <row r="1752" spans="8:9" x14ac:dyDescent="0.2">
      <c r="H1752" s="28"/>
      <c r="I1752" s="28"/>
    </row>
    <row r="1753" spans="8:9" x14ac:dyDescent="0.2">
      <c r="H1753" s="28"/>
      <c r="I1753" s="28"/>
    </row>
    <row r="1754" spans="8:9" x14ac:dyDescent="0.2">
      <c r="H1754" s="28"/>
      <c r="I1754" s="28"/>
    </row>
    <row r="1755" spans="8:9" x14ac:dyDescent="0.2">
      <c r="H1755" s="28"/>
      <c r="I1755" s="28"/>
    </row>
    <row r="1756" spans="8:9" x14ac:dyDescent="0.2">
      <c r="H1756" s="28"/>
      <c r="I1756" s="28"/>
    </row>
    <row r="1757" spans="8:9" x14ac:dyDescent="0.2">
      <c r="H1757" s="28"/>
      <c r="I1757" s="28"/>
    </row>
    <row r="1758" spans="8:9" x14ac:dyDescent="0.2">
      <c r="H1758" s="28"/>
      <c r="I1758" s="28"/>
    </row>
    <row r="1759" spans="8:9" x14ac:dyDescent="0.2">
      <c r="H1759" s="28"/>
      <c r="I1759" s="28"/>
    </row>
    <row r="1760" spans="8:9" x14ac:dyDescent="0.2">
      <c r="H1760" s="28"/>
      <c r="I1760" s="28"/>
    </row>
    <row r="1761" spans="8:9" x14ac:dyDescent="0.2">
      <c r="H1761" s="28"/>
      <c r="I1761" s="28"/>
    </row>
    <row r="1762" spans="8:9" x14ac:dyDescent="0.2">
      <c r="H1762" s="28"/>
      <c r="I1762" s="28"/>
    </row>
    <row r="1763" spans="8:9" x14ac:dyDescent="0.2">
      <c r="H1763" s="28"/>
      <c r="I1763" s="28"/>
    </row>
    <row r="1764" spans="8:9" x14ac:dyDescent="0.2">
      <c r="H1764" s="28"/>
      <c r="I1764" s="28"/>
    </row>
    <row r="1765" spans="8:9" x14ac:dyDescent="0.2">
      <c r="H1765" s="28"/>
      <c r="I1765" s="28"/>
    </row>
    <row r="1766" spans="8:9" x14ac:dyDescent="0.2">
      <c r="H1766" s="28"/>
      <c r="I1766" s="28"/>
    </row>
    <row r="1767" spans="8:9" x14ac:dyDescent="0.2">
      <c r="H1767" s="28"/>
      <c r="I1767" s="28"/>
    </row>
    <row r="1768" spans="8:9" x14ac:dyDescent="0.2">
      <c r="H1768" s="28"/>
      <c r="I1768" s="28"/>
    </row>
    <row r="1769" spans="8:9" x14ac:dyDescent="0.2">
      <c r="H1769" s="28"/>
      <c r="I1769" s="28"/>
    </row>
    <row r="1770" spans="8:9" x14ac:dyDescent="0.2">
      <c r="H1770" s="28"/>
      <c r="I1770" s="28"/>
    </row>
    <row r="1771" spans="8:9" x14ac:dyDescent="0.2">
      <c r="H1771" s="28"/>
      <c r="I1771" s="28"/>
    </row>
    <row r="1772" spans="8:9" x14ac:dyDescent="0.2">
      <c r="H1772" s="28"/>
      <c r="I1772" s="28"/>
    </row>
    <row r="1773" spans="8:9" x14ac:dyDescent="0.2">
      <c r="H1773" s="28"/>
      <c r="I1773" s="28"/>
    </row>
    <row r="1774" spans="8:9" x14ac:dyDescent="0.2">
      <c r="H1774" s="28"/>
      <c r="I1774" s="28"/>
    </row>
    <row r="1775" spans="8:9" x14ac:dyDescent="0.2">
      <c r="H1775" s="28"/>
      <c r="I1775" s="28"/>
    </row>
    <row r="1776" spans="8:9" x14ac:dyDescent="0.2">
      <c r="H1776" s="28"/>
      <c r="I1776" s="28"/>
    </row>
    <row r="1777" spans="8:9" x14ac:dyDescent="0.2">
      <c r="H1777" s="28"/>
      <c r="I1777" s="28"/>
    </row>
    <row r="1778" spans="8:9" x14ac:dyDescent="0.2">
      <c r="H1778" s="28"/>
      <c r="I1778" s="28"/>
    </row>
    <row r="1779" spans="8:9" x14ac:dyDescent="0.2">
      <c r="H1779" s="28"/>
      <c r="I1779" s="28"/>
    </row>
    <row r="1780" spans="8:9" x14ac:dyDescent="0.2">
      <c r="H1780" s="28"/>
      <c r="I1780" s="28"/>
    </row>
    <row r="1781" spans="8:9" x14ac:dyDescent="0.2">
      <c r="H1781" s="28"/>
      <c r="I1781" s="28"/>
    </row>
    <row r="1782" spans="8:9" x14ac:dyDescent="0.2">
      <c r="H1782" s="28"/>
      <c r="I1782" s="28"/>
    </row>
    <row r="1783" spans="8:9" x14ac:dyDescent="0.2">
      <c r="H1783" s="28"/>
      <c r="I1783" s="28"/>
    </row>
    <row r="1784" spans="8:9" x14ac:dyDescent="0.2">
      <c r="H1784" s="28"/>
      <c r="I1784" s="28"/>
    </row>
    <row r="1785" spans="8:9" x14ac:dyDescent="0.2">
      <c r="H1785" s="28"/>
      <c r="I1785" s="28"/>
    </row>
    <row r="1786" spans="8:9" x14ac:dyDescent="0.2">
      <c r="H1786" s="28"/>
      <c r="I1786" s="28"/>
    </row>
    <row r="1787" spans="8:9" x14ac:dyDescent="0.2">
      <c r="H1787" s="28"/>
      <c r="I1787" s="28"/>
    </row>
    <row r="1788" spans="8:9" x14ac:dyDescent="0.2">
      <c r="H1788" s="28"/>
      <c r="I1788" s="28"/>
    </row>
    <row r="1789" spans="8:9" x14ac:dyDescent="0.2">
      <c r="H1789" s="28"/>
      <c r="I1789" s="28"/>
    </row>
    <row r="1790" spans="8:9" x14ac:dyDescent="0.2">
      <c r="H1790" s="28"/>
      <c r="I1790" s="28"/>
    </row>
    <row r="1791" spans="8:9" x14ac:dyDescent="0.2">
      <c r="H1791" s="28"/>
      <c r="I1791" s="28"/>
    </row>
    <row r="1792" spans="8:9" x14ac:dyDescent="0.2">
      <c r="H1792" s="28"/>
      <c r="I1792" s="28"/>
    </row>
    <row r="1793" spans="8:9" x14ac:dyDescent="0.2">
      <c r="H1793" s="28"/>
      <c r="I1793" s="28"/>
    </row>
    <row r="1794" spans="8:9" x14ac:dyDescent="0.2">
      <c r="H1794" s="28"/>
      <c r="I1794" s="28"/>
    </row>
    <row r="1795" spans="8:9" x14ac:dyDescent="0.2">
      <c r="H1795" s="28"/>
      <c r="I1795" s="28"/>
    </row>
    <row r="1796" spans="8:9" x14ac:dyDescent="0.2">
      <c r="H1796" s="28"/>
      <c r="I1796" s="28"/>
    </row>
    <row r="1797" spans="8:9" x14ac:dyDescent="0.2">
      <c r="H1797" s="28"/>
      <c r="I1797" s="28"/>
    </row>
    <row r="1798" spans="8:9" x14ac:dyDescent="0.2">
      <c r="H1798" s="28"/>
      <c r="I1798" s="28"/>
    </row>
    <row r="1799" spans="8:9" x14ac:dyDescent="0.2">
      <c r="H1799" s="28"/>
      <c r="I1799" s="28"/>
    </row>
    <row r="1800" spans="8:9" x14ac:dyDescent="0.2">
      <c r="H1800" s="28"/>
      <c r="I1800" s="28"/>
    </row>
    <row r="1801" spans="8:9" x14ac:dyDescent="0.2">
      <c r="H1801" s="28"/>
      <c r="I1801" s="28"/>
    </row>
    <row r="1802" spans="8:9" x14ac:dyDescent="0.2">
      <c r="H1802" s="28"/>
      <c r="I1802" s="28"/>
    </row>
    <row r="1803" spans="8:9" x14ac:dyDescent="0.2">
      <c r="H1803" s="28"/>
      <c r="I1803" s="28"/>
    </row>
    <row r="1804" spans="8:9" x14ac:dyDescent="0.2">
      <c r="H1804" s="28"/>
      <c r="I1804" s="28"/>
    </row>
    <row r="1805" spans="8:9" x14ac:dyDescent="0.2">
      <c r="H1805" s="28"/>
      <c r="I1805" s="28"/>
    </row>
    <row r="1806" spans="8:9" x14ac:dyDescent="0.2">
      <c r="H1806" s="28"/>
      <c r="I1806" s="28"/>
    </row>
    <row r="1807" spans="8:9" x14ac:dyDescent="0.2">
      <c r="H1807" s="28"/>
      <c r="I1807" s="28"/>
    </row>
    <row r="1808" spans="8:9" x14ac:dyDescent="0.2">
      <c r="H1808" s="28"/>
      <c r="I1808" s="28"/>
    </row>
    <row r="1809" spans="8:9" x14ac:dyDescent="0.2">
      <c r="H1809" s="28"/>
      <c r="I1809" s="28"/>
    </row>
    <row r="1810" spans="8:9" x14ac:dyDescent="0.2">
      <c r="H1810" s="28"/>
      <c r="I1810" s="28"/>
    </row>
    <row r="1811" spans="8:9" x14ac:dyDescent="0.2">
      <c r="H1811" s="28"/>
      <c r="I1811" s="28"/>
    </row>
    <row r="1812" spans="8:9" x14ac:dyDescent="0.2">
      <c r="H1812" s="28"/>
      <c r="I1812" s="28"/>
    </row>
    <row r="1813" spans="8:9" x14ac:dyDescent="0.2">
      <c r="H1813" s="28"/>
      <c r="I1813" s="28"/>
    </row>
    <row r="1814" spans="8:9" x14ac:dyDescent="0.2">
      <c r="H1814" s="28"/>
      <c r="I1814" s="28"/>
    </row>
    <row r="1815" spans="8:9" x14ac:dyDescent="0.2">
      <c r="H1815" s="28"/>
      <c r="I1815" s="28"/>
    </row>
    <row r="1816" spans="8:9" x14ac:dyDescent="0.2">
      <c r="H1816" s="28"/>
      <c r="I1816" s="28"/>
    </row>
    <row r="1817" spans="8:9" x14ac:dyDescent="0.2">
      <c r="H1817" s="28"/>
      <c r="I1817" s="28"/>
    </row>
    <row r="1818" spans="8:9" x14ac:dyDescent="0.2">
      <c r="H1818" s="28"/>
      <c r="I1818" s="28"/>
    </row>
    <row r="1819" spans="8:9" x14ac:dyDescent="0.2">
      <c r="H1819" s="28"/>
      <c r="I1819" s="28"/>
    </row>
    <row r="1820" spans="8:9" x14ac:dyDescent="0.2">
      <c r="H1820" s="28"/>
      <c r="I1820" s="28"/>
    </row>
    <row r="1821" spans="8:9" x14ac:dyDescent="0.2">
      <c r="H1821" s="28"/>
      <c r="I1821" s="28"/>
    </row>
    <row r="1822" spans="8:9" x14ac:dyDescent="0.2">
      <c r="H1822" s="28"/>
      <c r="I1822" s="28"/>
    </row>
    <row r="1823" spans="8:9" x14ac:dyDescent="0.2">
      <c r="H1823" s="28"/>
      <c r="I1823" s="28"/>
    </row>
    <row r="1824" spans="8:9" x14ac:dyDescent="0.2">
      <c r="H1824" s="28"/>
      <c r="I1824" s="28"/>
    </row>
    <row r="1825" spans="8:9" x14ac:dyDescent="0.2">
      <c r="H1825" s="28"/>
      <c r="I1825" s="28"/>
    </row>
    <row r="1826" spans="8:9" x14ac:dyDescent="0.2">
      <c r="H1826" s="28"/>
      <c r="I1826" s="28"/>
    </row>
    <row r="1827" spans="8:9" x14ac:dyDescent="0.2">
      <c r="H1827" s="28"/>
      <c r="I1827" s="28"/>
    </row>
    <row r="1828" spans="8:9" x14ac:dyDescent="0.2">
      <c r="H1828" s="28"/>
      <c r="I1828" s="28"/>
    </row>
    <row r="1829" spans="8:9" x14ac:dyDescent="0.2">
      <c r="H1829" s="28"/>
      <c r="I1829" s="28"/>
    </row>
    <row r="1830" spans="8:9" x14ac:dyDescent="0.2">
      <c r="H1830" s="28"/>
      <c r="I1830" s="28"/>
    </row>
    <row r="1831" spans="8:9" x14ac:dyDescent="0.2">
      <c r="H1831" s="28"/>
      <c r="I1831" s="28"/>
    </row>
    <row r="1832" spans="8:9" x14ac:dyDescent="0.2">
      <c r="H1832" s="28"/>
      <c r="I1832" s="28"/>
    </row>
    <row r="1833" spans="8:9" x14ac:dyDescent="0.2">
      <c r="H1833" s="28"/>
      <c r="I1833" s="28"/>
    </row>
    <row r="1834" spans="8:9" x14ac:dyDescent="0.2">
      <c r="H1834" s="28"/>
      <c r="I1834" s="28"/>
    </row>
    <row r="1835" spans="8:9" x14ac:dyDescent="0.2">
      <c r="H1835" s="28"/>
      <c r="I1835" s="28"/>
    </row>
    <row r="1836" spans="8:9" x14ac:dyDescent="0.2">
      <c r="H1836" s="28"/>
      <c r="I1836" s="28"/>
    </row>
    <row r="1837" spans="8:9" x14ac:dyDescent="0.2">
      <c r="H1837" s="28"/>
      <c r="I1837" s="28"/>
    </row>
    <row r="1838" spans="8:9" x14ac:dyDescent="0.2">
      <c r="H1838" s="28"/>
      <c r="I1838" s="28"/>
    </row>
    <row r="1839" spans="8:9" x14ac:dyDescent="0.2">
      <c r="H1839" s="28"/>
      <c r="I1839" s="28"/>
    </row>
    <row r="1840" spans="8:9" x14ac:dyDescent="0.2">
      <c r="H1840" s="28"/>
      <c r="I1840" s="28"/>
    </row>
    <row r="1841" spans="8:9" x14ac:dyDescent="0.2">
      <c r="H1841" s="28"/>
      <c r="I1841" s="28"/>
    </row>
    <row r="1842" spans="8:9" x14ac:dyDescent="0.2">
      <c r="H1842" s="28"/>
      <c r="I1842" s="28"/>
    </row>
    <row r="1843" spans="8:9" x14ac:dyDescent="0.2">
      <c r="H1843" s="28"/>
      <c r="I1843" s="28"/>
    </row>
    <row r="1844" spans="8:9" x14ac:dyDescent="0.2">
      <c r="H1844" s="28"/>
      <c r="I1844" s="28"/>
    </row>
    <row r="1845" spans="8:9" x14ac:dyDescent="0.2">
      <c r="H1845" s="28"/>
      <c r="I1845" s="28"/>
    </row>
    <row r="1846" spans="8:9" x14ac:dyDescent="0.2">
      <c r="H1846" s="28"/>
      <c r="I1846" s="28"/>
    </row>
    <row r="1847" spans="8:9" x14ac:dyDescent="0.2">
      <c r="H1847" s="28"/>
      <c r="I1847" s="28"/>
    </row>
    <row r="1848" spans="8:9" x14ac:dyDescent="0.2">
      <c r="H1848" s="28"/>
      <c r="I1848" s="28"/>
    </row>
    <row r="1849" spans="8:9" x14ac:dyDescent="0.2">
      <c r="H1849" s="28"/>
      <c r="I1849" s="28"/>
    </row>
    <row r="1850" spans="8:9" x14ac:dyDescent="0.2">
      <c r="H1850" s="28"/>
      <c r="I1850" s="28"/>
    </row>
    <row r="1851" spans="8:9" x14ac:dyDescent="0.2">
      <c r="H1851" s="28"/>
      <c r="I1851" s="28"/>
    </row>
    <row r="1852" spans="8:9" x14ac:dyDescent="0.2">
      <c r="H1852" s="28"/>
      <c r="I1852" s="28"/>
    </row>
    <row r="1853" spans="8:9" x14ac:dyDescent="0.2">
      <c r="H1853" s="28"/>
      <c r="I1853" s="28"/>
    </row>
    <row r="1854" spans="8:9" x14ac:dyDescent="0.2">
      <c r="H1854" s="28"/>
      <c r="I1854" s="28"/>
    </row>
    <row r="1855" spans="8:9" x14ac:dyDescent="0.2">
      <c r="H1855" s="28"/>
      <c r="I1855" s="28"/>
    </row>
    <row r="1856" spans="8:9" x14ac:dyDescent="0.2">
      <c r="H1856" s="28"/>
      <c r="I1856" s="28"/>
    </row>
    <row r="1857" spans="8:9" x14ac:dyDescent="0.2">
      <c r="H1857" s="28"/>
      <c r="I1857" s="28"/>
    </row>
    <row r="1858" spans="8:9" x14ac:dyDescent="0.2">
      <c r="H1858" s="28"/>
      <c r="I1858" s="28"/>
    </row>
    <row r="1859" spans="8:9" x14ac:dyDescent="0.2">
      <c r="H1859" s="28"/>
      <c r="I1859" s="28"/>
    </row>
    <row r="1860" spans="8:9" x14ac:dyDescent="0.2">
      <c r="H1860" s="28"/>
      <c r="I1860" s="28"/>
    </row>
    <row r="1861" spans="8:9" x14ac:dyDescent="0.2">
      <c r="H1861" s="28"/>
      <c r="I1861" s="28"/>
    </row>
    <row r="1862" spans="8:9" x14ac:dyDescent="0.2">
      <c r="H1862" s="28"/>
      <c r="I1862" s="28"/>
    </row>
    <row r="1863" spans="8:9" x14ac:dyDescent="0.2">
      <c r="H1863" s="28"/>
      <c r="I1863" s="28"/>
    </row>
    <row r="1864" spans="8:9" x14ac:dyDescent="0.2">
      <c r="H1864" s="28"/>
      <c r="I1864" s="28"/>
    </row>
    <row r="1865" spans="8:9" x14ac:dyDescent="0.2">
      <c r="H1865" s="28"/>
      <c r="I1865" s="28"/>
    </row>
    <row r="1866" spans="8:9" x14ac:dyDescent="0.2">
      <c r="H1866" s="28"/>
      <c r="I1866" s="28"/>
    </row>
    <row r="1867" spans="8:9" x14ac:dyDescent="0.2">
      <c r="H1867" s="28"/>
      <c r="I1867" s="28"/>
    </row>
    <row r="1868" spans="8:9" x14ac:dyDescent="0.2">
      <c r="H1868" s="28"/>
      <c r="I1868" s="28"/>
    </row>
    <row r="1869" spans="8:9" x14ac:dyDescent="0.2">
      <c r="H1869" s="28"/>
      <c r="I1869" s="28"/>
    </row>
    <row r="1870" spans="8:9" x14ac:dyDescent="0.2">
      <c r="H1870" s="28"/>
      <c r="I1870" s="28"/>
    </row>
    <row r="1871" spans="8:9" x14ac:dyDescent="0.2">
      <c r="H1871" s="28"/>
      <c r="I1871" s="28"/>
    </row>
    <row r="1872" spans="8:9" x14ac:dyDescent="0.2">
      <c r="H1872" s="28"/>
      <c r="I1872" s="28"/>
    </row>
    <row r="1873" spans="8:9" x14ac:dyDescent="0.2">
      <c r="H1873" s="28"/>
      <c r="I1873" s="28"/>
    </row>
    <row r="1874" spans="8:9" x14ac:dyDescent="0.2">
      <c r="H1874" s="28"/>
      <c r="I1874" s="28"/>
    </row>
    <row r="1875" spans="8:9" x14ac:dyDescent="0.2">
      <c r="H1875" s="28"/>
      <c r="I1875" s="28"/>
    </row>
    <row r="1876" spans="8:9" x14ac:dyDescent="0.2">
      <c r="H1876" s="28"/>
      <c r="I1876" s="28"/>
    </row>
    <row r="1877" spans="8:9" x14ac:dyDescent="0.2">
      <c r="H1877" s="28"/>
      <c r="I1877" s="28"/>
    </row>
    <row r="1878" spans="8:9" x14ac:dyDescent="0.2">
      <c r="H1878" s="28"/>
      <c r="I1878" s="28"/>
    </row>
    <row r="1879" spans="8:9" x14ac:dyDescent="0.2">
      <c r="H1879" s="28"/>
      <c r="I1879" s="28"/>
    </row>
    <row r="1880" spans="8:9" x14ac:dyDescent="0.2">
      <c r="H1880" s="28"/>
      <c r="I1880" s="28"/>
    </row>
    <row r="1881" spans="8:9" x14ac:dyDescent="0.2">
      <c r="H1881" s="28"/>
      <c r="I1881" s="28"/>
    </row>
    <row r="1882" spans="8:9" x14ac:dyDescent="0.2">
      <c r="H1882" s="28"/>
      <c r="I1882" s="28"/>
    </row>
    <row r="1883" spans="8:9" x14ac:dyDescent="0.2">
      <c r="H1883" s="28"/>
      <c r="I1883" s="28"/>
    </row>
    <row r="1884" spans="8:9" x14ac:dyDescent="0.2">
      <c r="H1884" s="28"/>
      <c r="I1884" s="28"/>
    </row>
    <row r="1885" spans="8:9" x14ac:dyDescent="0.2">
      <c r="H1885" s="28"/>
      <c r="I1885" s="28"/>
    </row>
    <row r="1886" spans="8:9" x14ac:dyDescent="0.2">
      <c r="H1886" s="28"/>
      <c r="I1886" s="28"/>
    </row>
    <row r="1887" spans="8:9" x14ac:dyDescent="0.2">
      <c r="H1887" s="28"/>
      <c r="I1887" s="28"/>
    </row>
    <row r="1888" spans="8:9" x14ac:dyDescent="0.2">
      <c r="H1888" s="28"/>
      <c r="I1888" s="28"/>
    </row>
    <row r="1889" spans="8:9" x14ac:dyDescent="0.2">
      <c r="H1889" s="28"/>
      <c r="I1889" s="28"/>
    </row>
    <row r="1890" spans="8:9" x14ac:dyDescent="0.2">
      <c r="H1890" s="28"/>
      <c r="I1890" s="28"/>
    </row>
    <row r="1891" spans="8:9" x14ac:dyDescent="0.2">
      <c r="H1891" s="28"/>
      <c r="I1891" s="28"/>
    </row>
    <row r="1892" spans="8:9" x14ac:dyDescent="0.2">
      <c r="H1892" s="28"/>
      <c r="I1892" s="28"/>
    </row>
    <row r="1893" spans="8:9" x14ac:dyDescent="0.2">
      <c r="H1893" s="28"/>
      <c r="I1893" s="28"/>
    </row>
    <row r="1894" spans="8:9" x14ac:dyDescent="0.2">
      <c r="H1894" s="28"/>
      <c r="I1894" s="28"/>
    </row>
    <row r="1895" spans="8:9" x14ac:dyDescent="0.2">
      <c r="H1895" s="28"/>
      <c r="I1895" s="28"/>
    </row>
    <row r="1896" spans="8:9" x14ac:dyDescent="0.2">
      <c r="H1896" s="28"/>
      <c r="I1896" s="28"/>
    </row>
    <row r="1897" spans="8:9" x14ac:dyDescent="0.2">
      <c r="H1897" s="28"/>
      <c r="I1897" s="28"/>
    </row>
    <row r="1898" spans="8:9" x14ac:dyDescent="0.2">
      <c r="H1898" s="28"/>
      <c r="I1898" s="28"/>
    </row>
    <row r="1899" spans="8:9" x14ac:dyDescent="0.2">
      <c r="H1899" s="28"/>
      <c r="I1899" s="28"/>
    </row>
    <row r="1900" spans="8:9" x14ac:dyDescent="0.2">
      <c r="H1900" s="28"/>
      <c r="I1900" s="28"/>
    </row>
    <row r="1901" spans="8:9" x14ac:dyDescent="0.2">
      <c r="H1901" s="28"/>
      <c r="I1901" s="28"/>
    </row>
    <row r="1902" spans="8:9" x14ac:dyDescent="0.2">
      <c r="H1902" s="28"/>
      <c r="I1902" s="28"/>
    </row>
    <row r="1903" spans="8:9" x14ac:dyDescent="0.2">
      <c r="H1903" s="28"/>
      <c r="I1903" s="28"/>
    </row>
    <row r="1904" spans="8:9" x14ac:dyDescent="0.2">
      <c r="H1904" s="28"/>
      <c r="I1904" s="28"/>
    </row>
    <row r="1905" spans="8:9" x14ac:dyDescent="0.2">
      <c r="H1905" s="28"/>
      <c r="I1905" s="28"/>
    </row>
    <row r="1906" spans="8:9" x14ac:dyDescent="0.2">
      <c r="H1906" s="28"/>
      <c r="I1906" s="28"/>
    </row>
    <row r="1907" spans="8:9" x14ac:dyDescent="0.2">
      <c r="H1907" s="28"/>
      <c r="I1907" s="28"/>
    </row>
    <row r="1908" spans="8:9" x14ac:dyDescent="0.2">
      <c r="H1908" s="28"/>
      <c r="I1908" s="28"/>
    </row>
    <row r="1909" spans="8:9" x14ac:dyDescent="0.2">
      <c r="H1909" s="28"/>
      <c r="I1909" s="28"/>
    </row>
    <row r="1910" spans="8:9" x14ac:dyDescent="0.2">
      <c r="H1910" s="28"/>
      <c r="I1910" s="28"/>
    </row>
    <row r="1911" spans="8:9" x14ac:dyDescent="0.2">
      <c r="H1911" s="28"/>
      <c r="I1911" s="28"/>
    </row>
    <row r="1912" spans="8:9" x14ac:dyDescent="0.2">
      <c r="H1912" s="28"/>
      <c r="I1912" s="28"/>
    </row>
    <row r="1913" spans="8:9" x14ac:dyDescent="0.2">
      <c r="H1913" s="28"/>
      <c r="I1913" s="28"/>
    </row>
    <row r="1914" spans="8:9" x14ac:dyDescent="0.2">
      <c r="H1914" s="28"/>
      <c r="I1914" s="28"/>
    </row>
    <row r="1915" spans="8:9" x14ac:dyDescent="0.2">
      <c r="H1915" s="28"/>
      <c r="I1915" s="28"/>
    </row>
    <row r="1916" spans="8:9" x14ac:dyDescent="0.2">
      <c r="H1916" s="28"/>
      <c r="I1916" s="28"/>
    </row>
    <row r="1917" spans="8:9" x14ac:dyDescent="0.2">
      <c r="H1917" s="28"/>
      <c r="I1917" s="28"/>
    </row>
    <row r="1918" spans="8:9" x14ac:dyDescent="0.2">
      <c r="H1918" s="28"/>
      <c r="I1918" s="28"/>
    </row>
    <row r="1919" spans="8:9" x14ac:dyDescent="0.2">
      <c r="H1919" s="28"/>
      <c r="I1919" s="28"/>
    </row>
    <row r="1920" spans="8:9" x14ac:dyDescent="0.2">
      <c r="H1920" s="28"/>
      <c r="I1920" s="28"/>
    </row>
    <row r="1921" spans="8:9" x14ac:dyDescent="0.2">
      <c r="H1921" s="28"/>
      <c r="I1921" s="28"/>
    </row>
    <row r="1922" spans="8:9" x14ac:dyDescent="0.2">
      <c r="H1922" s="28"/>
      <c r="I1922" s="28"/>
    </row>
    <row r="1923" spans="8:9" x14ac:dyDescent="0.2">
      <c r="H1923" s="28"/>
      <c r="I1923" s="28"/>
    </row>
    <row r="1924" spans="8:9" x14ac:dyDescent="0.2">
      <c r="H1924" s="28"/>
      <c r="I1924" s="28"/>
    </row>
    <row r="1925" spans="8:9" x14ac:dyDescent="0.2">
      <c r="H1925" s="28"/>
      <c r="I1925" s="28"/>
    </row>
    <row r="1926" spans="8:9" x14ac:dyDescent="0.2">
      <c r="H1926" s="28"/>
      <c r="I1926" s="28"/>
    </row>
    <row r="1927" spans="8:9" x14ac:dyDescent="0.2">
      <c r="H1927" s="28"/>
      <c r="I1927" s="28"/>
    </row>
    <row r="1928" spans="8:9" x14ac:dyDescent="0.2">
      <c r="H1928" s="28"/>
      <c r="I1928" s="28"/>
    </row>
    <row r="1929" spans="8:9" x14ac:dyDescent="0.2">
      <c r="H1929" s="28"/>
      <c r="I1929" s="28"/>
    </row>
    <row r="1930" spans="8:9" x14ac:dyDescent="0.2">
      <c r="H1930" s="28"/>
      <c r="I1930" s="28"/>
    </row>
    <row r="1931" spans="8:9" x14ac:dyDescent="0.2">
      <c r="H1931" s="28"/>
      <c r="I1931" s="28"/>
    </row>
    <row r="1932" spans="8:9" x14ac:dyDescent="0.2">
      <c r="H1932" s="28"/>
      <c r="I1932" s="28"/>
    </row>
    <row r="1933" spans="8:9" x14ac:dyDescent="0.2">
      <c r="H1933" s="28"/>
      <c r="I1933" s="28"/>
    </row>
    <row r="1934" spans="8:9" x14ac:dyDescent="0.2">
      <c r="H1934" s="28"/>
      <c r="I1934" s="28"/>
    </row>
    <row r="1935" spans="8:9" x14ac:dyDescent="0.2">
      <c r="H1935" s="28"/>
      <c r="I1935" s="28"/>
    </row>
    <row r="1936" spans="8:9" x14ac:dyDescent="0.2">
      <c r="H1936" s="28"/>
      <c r="I1936" s="28"/>
    </row>
    <row r="1937" spans="8:9" x14ac:dyDescent="0.2">
      <c r="H1937" s="28"/>
      <c r="I1937" s="28"/>
    </row>
    <row r="1938" spans="8:9" x14ac:dyDescent="0.2">
      <c r="H1938" s="28"/>
      <c r="I1938" s="28"/>
    </row>
    <row r="1939" spans="8:9" x14ac:dyDescent="0.2">
      <c r="H1939" s="28"/>
      <c r="I1939" s="28"/>
    </row>
    <row r="1940" spans="8:9" x14ac:dyDescent="0.2">
      <c r="H1940" s="28"/>
      <c r="I1940" s="28"/>
    </row>
    <row r="1941" spans="8:9" x14ac:dyDescent="0.2">
      <c r="H1941" s="28"/>
      <c r="I1941" s="28"/>
    </row>
    <row r="1942" spans="8:9" x14ac:dyDescent="0.2">
      <c r="H1942" s="28"/>
      <c r="I1942" s="28"/>
    </row>
    <row r="1943" spans="8:9" x14ac:dyDescent="0.2">
      <c r="H1943" s="28"/>
      <c r="I1943" s="28"/>
    </row>
    <row r="1944" spans="8:9" x14ac:dyDescent="0.2">
      <c r="H1944" s="28"/>
      <c r="I1944" s="28"/>
    </row>
    <row r="1945" spans="8:9" x14ac:dyDescent="0.2">
      <c r="H1945" s="28"/>
      <c r="I1945" s="28"/>
    </row>
    <row r="1946" spans="8:9" x14ac:dyDescent="0.2">
      <c r="H1946" s="28"/>
      <c r="I1946" s="28"/>
    </row>
    <row r="1947" spans="8:9" x14ac:dyDescent="0.2">
      <c r="H1947" s="28"/>
      <c r="I1947" s="28"/>
    </row>
    <row r="1948" spans="8:9" x14ac:dyDescent="0.2">
      <c r="H1948" s="28"/>
      <c r="I1948" s="28"/>
    </row>
    <row r="1949" spans="8:9" x14ac:dyDescent="0.2">
      <c r="H1949" s="28"/>
      <c r="I1949" s="28"/>
    </row>
    <row r="1950" spans="8:9" x14ac:dyDescent="0.2">
      <c r="H1950" s="28"/>
      <c r="I1950" s="28"/>
    </row>
    <row r="1951" spans="8:9" x14ac:dyDescent="0.2">
      <c r="H1951" s="28"/>
      <c r="I1951" s="28"/>
    </row>
    <row r="1952" spans="8:9" x14ac:dyDescent="0.2">
      <c r="H1952" s="28"/>
      <c r="I1952" s="28"/>
    </row>
    <row r="1953" spans="8:9" x14ac:dyDescent="0.2">
      <c r="H1953" s="28"/>
      <c r="I1953" s="28"/>
    </row>
    <row r="1954" spans="8:9" x14ac:dyDescent="0.2">
      <c r="H1954" s="28"/>
      <c r="I1954" s="28"/>
    </row>
    <row r="1955" spans="8:9" x14ac:dyDescent="0.2">
      <c r="H1955" s="28"/>
      <c r="I1955" s="28"/>
    </row>
    <row r="1956" spans="8:9" x14ac:dyDescent="0.2">
      <c r="H1956" s="28"/>
      <c r="I1956" s="28"/>
    </row>
    <row r="1957" spans="8:9" x14ac:dyDescent="0.2">
      <c r="H1957" s="28"/>
      <c r="I1957" s="28"/>
    </row>
    <row r="1958" spans="8:9" x14ac:dyDescent="0.2">
      <c r="H1958" s="28"/>
      <c r="I1958" s="28"/>
    </row>
    <row r="1959" spans="8:9" x14ac:dyDescent="0.2">
      <c r="H1959" s="28"/>
      <c r="I1959" s="28"/>
    </row>
    <row r="1960" spans="8:9" x14ac:dyDescent="0.2">
      <c r="H1960" s="28"/>
      <c r="I1960" s="28"/>
    </row>
    <row r="1961" spans="8:9" x14ac:dyDescent="0.2">
      <c r="H1961" s="28"/>
      <c r="I1961" s="28"/>
    </row>
    <row r="1962" spans="8:9" x14ac:dyDescent="0.2">
      <c r="H1962" s="28"/>
      <c r="I1962" s="28"/>
    </row>
    <row r="1963" spans="8:9" x14ac:dyDescent="0.2">
      <c r="H1963" s="28"/>
      <c r="I1963" s="28"/>
    </row>
    <row r="1964" spans="8:9" x14ac:dyDescent="0.2">
      <c r="H1964" s="28"/>
      <c r="I1964" s="28"/>
    </row>
    <row r="1965" spans="8:9" x14ac:dyDescent="0.2">
      <c r="H1965" s="28"/>
      <c r="I1965" s="28"/>
    </row>
    <row r="1966" spans="8:9" x14ac:dyDescent="0.2">
      <c r="H1966" s="28"/>
      <c r="I1966" s="28"/>
    </row>
    <row r="1967" spans="8:9" x14ac:dyDescent="0.2">
      <c r="H1967" s="28"/>
      <c r="I1967" s="28"/>
    </row>
    <row r="1968" spans="8:9" x14ac:dyDescent="0.2">
      <c r="H1968" s="28"/>
      <c r="I1968" s="28"/>
    </row>
    <row r="1969" spans="8:9" x14ac:dyDescent="0.2">
      <c r="H1969" s="28"/>
      <c r="I1969" s="28"/>
    </row>
    <row r="1970" spans="8:9" x14ac:dyDescent="0.2">
      <c r="H1970" s="28"/>
      <c r="I1970" s="28"/>
    </row>
    <row r="1971" spans="8:9" x14ac:dyDescent="0.2">
      <c r="H1971" s="28"/>
      <c r="I1971" s="28"/>
    </row>
    <row r="1972" spans="8:9" x14ac:dyDescent="0.2">
      <c r="H1972" s="28"/>
      <c r="I1972" s="28"/>
    </row>
    <row r="1973" spans="8:9" x14ac:dyDescent="0.2">
      <c r="H1973" s="28"/>
      <c r="I1973" s="28"/>
    </row>
    <row r="1974" spans="8:9" x14ac:dyDescent="0.2">
      <c r="H1974" s="28"/>
      <c r="I1974" s="28"/>
    </row>
    <row r="1975" spans="8:9" x14ac:dyDescent="0.2">
      <c r="H1975" s="28"/>
      <c r="I1975" s="28"/>
    </row>
    <row r="1976" spans="8:9" x14ac:dyDescent="0.2">
      <c r="H1976" s="28"/>
      <c r="I1976" s="28"/>
    </row>
    <row r="1977" spans="8:9" x14ac:dyDescent="0.2">
      <c r="H1977" s="28"/>
      <c r="I1977" s="28"/>
    </row>
    <row r="1978" spans="8:9" x14ac:dyDescent="0.2">
      <c r="H1978" s="28"/>
      <c r="I1978" s="28"/>
    </row>
    <row r="1979" spans="8:9" x14ac:dyDescent="0.2">
      <c r="H1979" s="28"/>
      <c r="I1979" s="28"/>
    </row>
    <row r="1980" spans="8:9" x14ac:dyDescent="0.2">
      <c r="H1980" s="28"/>
      <c r="I1980" s="28"/>
    </row>
    <row r="1981" spans="8:9" x14ac:dyDescent="0.2">
      <c r="H1981" s="28"/>
      <c r="I1981" s="28"/>
    </row>
    <row r="1982" spans="8:9" x14ac:dyDescent="0.2">
      <c r="H1982" s="28"/>
      <c r="I1982" s="28"/>
    </row>
    <row r="1983" spans="8:9" x14ac:dyDescent="0.2">
      <c r="H1983" s="28"/>
      <c r="I1983" s="28"/>
    </row>
    <row r="1984" spans="8:9" x14ac:dyDescent="0.2">
      <c r="H1984" s="28"/>
      <c r="I1984" s="28"/>
    </row>
    <row r="1985" spans="8:9" x14ac:dyDescent="0.2">
      <c r="H1985" s="28"/>
      <c r="I1985" s="28"/>
    </row>
    <row r="1986" spans="8:9" x14ac:dyDescent="0.2">
      <c r="H1986" s="28"/>
      <c r="I1986" s="28"/>
    </row>
    <row r="1987" spans="8:9" x14ac:dyDescent="0.2">
      <c r="H1987" s="28"/>
      <c r="I1987" s="28"/>
    </row>
    <row r="1988" spans="8:9" x14ac:dyDescent="0.2">
      <c r="H1988" s="28"/>
      <c r="I1988" s="28"/>
    </row>
    <row r="1989" spans="8:9" x14ac:dyDescent="0.2">
      <c r="H1989" s="28"/>
      <c r="I1989" s="28"/>
    </row>
    <row r="1990" spans="8:9" x14ac:dyDescent="0.2">
      <c r="H1990" s="28"/>
      <c r="I1990" s="28"/>
    </row>
    <row r="1991" spans="8:9" x14ac:dyDescent="0.2">
      <c r="H1991" s="28"/>
      <c r="I1991" s="28"/>
    </row>
    <row r="1992" spans="8:9" x14ac:dyDescent="0.2">
      <c r="H1992" s="28"/>
      <c r="I1992" s="28"/>
    </row>
    <row r="1993" spans="8:9" x14ac:dyDescent="0.2">
      <c r="H1993" s="28"/>
      <c r="I1993" s="28"/>
    </row>
    <row r="1994" spans="8:9" x14ac:dyDescent="0.2">
      <c r="H1994" s="28"/>
      <c r="I1994" s="28"/>
    </row>
    <row r="1995" spans="8:9" x14ac:dyDescent="0.2">
      <c r="H1995" s="28"/>
      <c r="I1995" s="28"/>
    </row>
    <row r="1996" spans="8:9" x14ac:dyDescent="0.2">
      <c r="H1996" s="28"/>
      <c r="I1996" s="28"/>
    </row>
    <row r="1997" spans="8:9" x14ac:dyDescent="0.2">
      <c r="H1997" s="28"/>
      <c r="I1997" s="28"/>
    </row>
    <row r="1998" spans="8:9" x14ac:dyDescent="0.2">
      <c r="H1998" s="28"/>
      <c r="I1998" s="28"/>
    </row>
    <row r="1999" spans="8:9" x14ac:dyDescent="0.2">
      <c r="H1999" s="28"/>
      <c r="I1999" s="28"/>
    </row>
    <row r="2000" spans="8:9" x14ac:dyDescent="0.2">
      <c r="H2000" s="28"/>
      <c r="I2000" s="28"/>
    </row>
    <row r="2001" spans="8:9" x14ac:dyDescent="0.2">
      <c r="H2001" s="28"/>
      <c r="I2001" s="28"/>
    </row>
    <row r="2002" spans="8:9" x14ac:dyDescent="0.2">
      <c r="H2002" s="28"/>
      <c r="I2002" s="28"/>
    </row>
    <row r="2003" spans="8:9" x14ac:dyDescent="0.2">
      <c r="H2003" s="28"/>
      <c r="I2003" s="28"/>
    </row>
    <row r="2004" spans="8:9" x14ac:dyDescent="0.2">
      <c r="H2004" s="28"/>
      <c r="I2004" s="28"/>
    </row>
    <row r="2005" spans="8:9" x14ac:dyDescent="0.2">
      <c r="H2005" s="28"/>
      <c r="I2005" s="28"/>
    </row>
    <row r="2006" spans="8:9" x14ac:dyDescent="0.2">
      <c r="H2006" s="28"/>
      <c r="I2006" s="28"/>
    </row>
    <row r="2007" spans="8:9" x14ac:dyDescent="0.2">
      <c r="H2007" s="28"/>
      <c r="I2007" s="28"/>
    </row>
    <row r="2008" spans="8:9" x14ac:dyDescent="0.2">
      <c r="H2008" s="28"/>
      <c r="I2008" s="28"/>
    </row>
    <row r="2009" spans="8:9" x14ac:dyDescent="0.2">
      <c r="H2009" s="28"/>
      <c r="I2009" s="28"/>
    </row>
    <row r="2010" spans="8:9" x14ac:dyDescent="0.2">
      <c r="H2010" s="28"/>
      <c r="I2010" s="28"/>
    </row>
    <row r="2011" spans="8:9" x14ac:dyDescent="0.2">
      <c r="H2011" s="28"/>
      <c r="I2011" s="28"/>
    </row>
    <row r="2012" spans="8:9" x14ac:dyDescent="0.2">
      <c r="H2012" s="28"/>
      <c r="I2012" s="28"/>
    </row>
    <row r="2013" spans="8:9" x14ac:dyDescent="0.2">
      <c r="H2013" s="28"/>
      <c r="I2013" s="28"/>
    </row>
    <row r="2014" spans="8:9" x14ac:dyDescent="0.2">
      <c r="H2014" s="28"/>
      <c r="I2014" s="28"/>
    </row>
    <row r="2015" spans="8:9" x14ac:dyDescent="0.2">
      <c r="H2015" s="28"/>
      <c r="I2015" s="28"/>
    </row>
    <row r="2016" spans="8:9" x14ac:dyDescent="0.2">
      <c r="H2016" s="28"/>
      <c r="I2016" s="28"/>
    </row>
    <row r="2017" spans="8:9" x14ac:dyDescent="0.2">
      <c r="H2017" s="28"/>
      <c r="I2017" s="28"/>
    </row>
    <row r="2018" spans="8:9" x14ac:dyDescent="0.2">
      <c r="H2018" s="28"/>
      <c r="I2018" s="28"/>
    </row>
    <row r="2019" spans="8:9" x14ac:dyDescent="0.2">
      <c r="H2019" s="28"/>
      <c r="I2019" s="28"/>
    </row>
    <row r="2020" spans="8:9" x14ac:dyDescent="0.2">
      <c r="H2020" s="28"/>
      <c r="I2020" s="28"/>
    </row>
    <row r="2021" spans="8:9" x14ac:dyDescent="0.2">
      <c r="H2021" s="28"/>
      <c r="I2021" s="28"/>
    </row>
    <row r="2022" spans="8:9" x14ac:dyDescent="0.2">
      <c r="H2022" s="28"/>
      <c r="I2022" s="28"/>
    </row>
    <row r="2023" spans="8:9" x14ac:dyDescent="0.2">
      <c r="H2023" s="28"/>
      <c r="I2023" s="28"/>
    </row>
    <row r="2024" spans="8:9" x14ac:dyDescent="0.2">
      <c r="H2024" s="28"/>
      <c r="I2024" s="28"/>
    </row>
    <row r="2025" spans="8:9" x14ac:dyDescent="0.2">
      <c r="H2025" s="28"/>
      <c r="I2025" s="28"/>
    </row>
    <row r="2026" spans="8:9" x14ac:dyDescent="0.2">
      <c r="H2026" s="28"/>
      <c r="I2026" s="28"/>
    </row>
    <row r="2027" spans="8:9" x14ac:dyDescent="0.2">
      <c r="H2027" s="28"/>
      <c r="I2027" s="28"/>
    </row>
    <row r="2028" spans="8:9" x14ac:dyDescent="0.2">
      <c r="H2028" s="28"/>
      <c r="I2028" s="28"/>
    </row>
    <row r="2029" spans="8:9" x14ac:dyDescent="0.2">
      <c r="H2029" s="28"/>
      <c r="I2029" s="28"/>
    </row>
    <row r="2030" spans="8:9" x14ac:dyDescent="0.2">
      <c r="H2030" s="28"/>
      <c r="I2030" s="28"/>
    </row>
    <row r="2031" spans="8:9" x14ac:dyDescent="0.2">
      <c r="H2031" s="28"/>
      <c r="I2031" s="28"/>
    </row>
    <row r="2032" spans="8:9" x14ac:dyDescent="0.2">
      <c r="H2032" s="28"/>
      <c r="I2032" s="28"/>
    </row>
    <row r="2033" spans="8:9" x14ac:dyDescent="0.2">
      <c r="H2033" s="28"/>
      <c r="I2033" s="28"/>
    </row>
    <row r="2034" spans="8:9" x14ac:dyDescent="0.2">
      <c r="H2034" s="28"/>
      <c r="I2034" s="28"/>
    </row>
    <row r="2035" spans="8:9" x14ac:dyDescent="0.2">
      <c r="H2035" s="28"/>
      <c r="I2035" s="28"/>
    </row>
    <row r="2036" spans="8:9" x14ac:dyDescent="0.2">
      <c r="H2036" s="28"/>
      <c r="I2036" s="28"/>
    </row>
    <row r="2037" spans="8:9" x14ac:dyDescent="0.2">
      <c r="H2037" s="28"/>
      <c r="I2037" s="28"/>
    </row>
    <row r="2038" spans="8:9" x14ac:dyDescent="0.2">
      <c r="H2038" s="28"/>
      <c r="I2038" s="28"/>
    </row>
    <row r="2039" spans="8:9" x14ac:dyDescent="0.2">
      <c r="H2039" s="28"/>
      <c r="I2039" s="28"/>
    </row>
    <row r="2040" spans="8:9" x14ac:dyDescent="0.2">
      <c r="H2040" s="28"/>
      <c r="I2040" s="28"/>
    </row>
    <row r="2041" spans="8:9" x14ac:dyDescent="0.2">
      <c r="H2041" s="28"/>
      <c r="I2041" s="28"/>
    </row>
    <row r="2042" spans="8:9" x14ac:dyDescent="0.2">
      <c r="H2042" s="28"/>
      <c r="I2042" s="28"/>
    </row>
    <row r="2043" spans="8:9" x14ac:dyDescent="0.2">
      <c r="H2043" s="28"/>
      <c r="I2043" s="28"/>
    </row>
    <row r="2044" spans="8:9" x14ac:dyDescent="0.2">
      <c r="H2044" s="28"/>
      <c r="I2044" s="28"/>
    </row>
    <row r="2045" spans="8:9" x14ac:dyDescent="0.2">
      <c r="H2045" s="28"/>
      <c r="I2045" s="28"/>
    </row>
    <row r="2046" spans="8:9" x14ac:dyDescent="0.2">
      <c r="H2046" s="28"/>
      <c r="I2046" s="28"/>
    </row>
    <row r="2047" spans="8:9" x14ac:dyDescent="0.2">
      <c r="H2047" s="28"/>
      <c r="I2047" s="28"/>
    </row>
    <row r="2048" spans="8:9" x14ac:dyDescent="0.2">
      <c r="H2048" s="28"/>
      <c r="I2048" s="28"/>
    </row>
    <row r="2049" spans="8:9" x14ac:dyDescent="0.2">
      <c r="H2049" s="28"/>
      <c r="I2049" s="28"/>
    </row>
    <row r="2050" spans="8:9" x14ac:dyDescent="0.2">
      <c r="H2050" s="28"/>
      <c r="I2050" s="28"/>
    </row>
    <row r="2051" spans="8:9" x14ac:dyDescent="0.2">
      <c r="H2051" s="28"/>
      <c r="I2051" s="28"/>
    </row>
    <row r="2052" spans="8:9" x14ac:dyDescent="0.2">
      <c r="H2052" s="28"/>
      <c r="I2052" s="28"/>
    </row>
    <row r="2053" spans="8:9" x14ac:dyDescent="0.2">
      <c r="H2053" s="28"/>
      <c r="I2053" s="28"/>
    </row>
    <row r="2054" spans="8:9" x14ac:dyDescent="0.2">
      <c r="H2054" s="28"/>
      <c r="I2054" s="28"/>
    </row>
    <row r="2055" spans="8:9" x14ac:dyDescent="0.2">
      <c r="H2055" s="28"/>
      <c r="I2055" s="28"/>
    </row>
    <row r="2056" spans="8:9" x14ac:dyDescent="0.2">
      <c r="H2056" s="28"/>
      <c r="I2056" s="28"/>
    </row>
    <row r="2057" spans="8:9" x14ac:dyDescent="0.2">
      <c r="H2057" s="28"/>
      <c r="I2057" s="28"/>
    </row>
    <row r="2058" spans="8:9" x14ac:dyDescent="0.2">
      <c r="H2058" s="28"/>
      <c r="I2058" s="28"/>
    </row>
    <row r="2059" spans="8:9" x14ac:dyDescent="0.2">
      <c r="H2059" s="28"/>
      <c r="I2059" s="28"/>
    </row>
    <row r="2060" spans="8:9" x14ac:dyDescent="0.2">
      <c r="H2060" s="28"/>
      <c r="I2060" s="28"/>
    </row>
    <row r="2061" spans="8:9" x14ac:dyDescent="0.2">
      <c r="H2061" s="28"/>
      <c r="I2061" s="28"/>
    </row>
    <row r="2062" spans="8:9" x14ac:dyDescent="0.2">
      <c r="H2062" s="28"/>
      <c r="I2062" s="28"/>
    </row>
    <row r="2063" spans="8:9" x14ac:dyDescent="0.2">
      <c r="H2063" s="28"/>
      <c r="I2063" s="28"/>
    </row>
    <row r="2064" spans="8:9" x14ac:dyDescent="0.2">
      <c r="H2064" s="28"/>
      <c r="I2064" s="28"/>
    </row>
    <row r="2065" spans="8:9" x14ac:dyDescent="0.2">
      <c r="H2065" s="28"/>
      <c r="I2065" s="28"/>
    </row>
    <row r="2066" spans="8:9" x14ac:dyDescent="0.2">
      <c r="H2066" s="28"/>
      <c r="I2066" s="28"/>
    </row>
    <row r="2067" spans="8:9" x14ac:dyDescent="0.2">
      <c r="H2067" s="28"/>
      <c r="I2067" s="28"/>
    </row>
    <row r="2068" spans="8:9" x14ac:dyDescent="0.2">
      <c r="H2068" s="28"/>
      <c r="I2068" s="28"/>
    </row>
    <row r="2069" spans="8:9" x14ac:dyDescent="0.2">
      <c r="H2069" s="28"/>
      <c r="I2069" s="28"/>
    </row>
    <row r="2070" spans="8:9" x14ac:dyDescent="0.2">
      <c r="H2070" s="28"/>
      <c r="I2070" s="28"/>
    </row>
    <row r="2071" spans="8:9" x14ac:dyDescent="0.2">
      <c r="H2071" s="28"/>
      <c r="I2071" s="28"/>
    </row>
    <row r="2072" spans="8:9" x14ac:dyDescent="0.2">
      <c r="H2072" s="28"/>
      <c r="I2072" s="28"/>
    </row>
    <row r="2073" spans="8:9" x14ac:dyDescent="0.2">
      <c r="H2073" s="28"/>
      <c r="I2073" s="28"/>
    </row>
    <row r="2074" spans="8:9" x14ac:dyDescent="0.2">
      <c r="H2074" s="28"/>
      <c r="I2074" s="28"/>
    </row>
    <row r="2075" spans="8:9" x14ac:dyDescent="0.2">
      <c r="H2075" s="28"/>
      <c r="I2075" s="28"/>
    </row>
    <row r="2076" spans="8:9" x14ac:dyDescent="0.2">
      <c r="H2076" s="28"/>
      <c r="I2076" s="28"/>
    </row>
    <row r="2077" spans="8:9" x14ac:dyDescent="0.2">
      <c r="H2077" s="28"/>
      <c r="I2077" s="28"/>
    </row>
    <row r="2078" spans="8:9" x14ac:dyDescent="0.2">
      <c r="H2078" s="28"/>
      <c r="I2078" s="28"/>
    </row>
    <row r="2079" spans="8:9" x14ac:dyDescent="0.2">
      <c r="H2079" s="28"/>
      <c r="I2079" s="28"/>
    </row>
    <row r="2080" spans="8:9" x14ac:dyDescent="0.2">
      <c r="H2080" s="28"/>
      <c r="I2080" s="28"/>
    </row>
    <row r="2081" spans="8:9" x14ac:dyDescent="0.2">
      <c r="H2081" s="28"/>
      <c r="I2081" s="28"/>
    </row>
    <row r="2082" spans="8:9" x14ac:dyDescent="0.2">
      <c r="H2082" s="28"/>
      <c r="I2082" s="28"/>
    </row>
    <row r="2083" spans="8:9" x14ac:dyDescent="0.2">
      <c r="H2083" s="28"/>
      <c r="I2083" s="28"/>
    </row>
    <row r="2084" spans="8:9" x14ac:dyDescent="0.2">
      <c r="H2084" s="28"/>
      <c r="I2084" s="28"/>
    </row>
    <row r="2085" spans="8:9" x14ac:dyDescent="0.2">
      <c r="H2085" s="28"/>
      <c r="I2085" s="28"/>
    </row>
    <row r="2086" spans="8:9" x14ac:dyDescent="0.2">
      <c r="H2086" s="28"/>
      <c r="I2086" s="28"/>
    </row>
    <row r="2087" spans="8:9" x14ac:dyDescent="0.2">
      <c r="H2087" s="28"/>
      <c r="I2087" s="28"/>
    </row>
    <row r="2088" spans="8:9" x14ac:dyDescent="0.2">
      <c r="H2088" s="28"/>
      <c r="I2088" s="28"/>
    </row>
    <row r="2089" spans="8:9" x14ac:dyDescent="0.2">
      <c r="H2089" s="28"/>
      <c r="I2089" s="28"/>
    </row>
    <row r="2090" spans="8:9" x14ac:dyDescent="0.2">
      <c r="H2090" s="28"/>
      <c r="I2090" s="28"/>
    </row>
    <row r="2091" spans="8:9" x14ac:dyDescent="0.2">
      <c r="H2091" s="28"/>
      <c r="I2091" s="28"/>
    </row>
    <row r="2092" spans="8:9" x14ac:dyDescent="0.2">
      <c r="H2092" s="28"/>
      <c r="I2092" s="28"/>
    </row>
    <row r="2093" spans="8:9" x14ac:dyDescent="0.2">
      <c r="H2093" s="28"/>
      <c r="I2093" s="28"/>
    </row>
    <row r="2094" spans="8:9" x14ac:dyDescent="0.2">
      <c r="H2094" s="28"/>
      <c r="I2094" s="28"/>
    </row>
    <row r="2095" spans="8:9" x14ac:dyDescent="0.2">
      <c r="H2095" s="28"/>
      <c r="I2095" s="28"/>
    </row>
    <row r="2096" spans="8:9" x14ac:dyDescent="0.2">
      <c r="H2096" s="28"/>
      <c r="I2096" s="28"/>
    </row>
    <row r="2097" spans="8:9" x14ac:dyDescent="0.2">
      <c r="H2097" s="28"/>
      <c r="I2097" s="28"/>
    </row>
    <row r="2098" spans="8:9" x14ac:dyDescent="0.2">
      <c r="H2098" s="28"/>
      <c r="I2098" s="28"/>
    </row>
    <row r="2099" spans="8:9" x14ac:dyDescent="0.2">
      <c r="H2099" s="28"/>
      <c r="I2099" s="28"/>
    </row>
    <row r="2100" spans="8:9" x14ac:dyDescent="0.2">
      <c r="H2100" s="28"/>
      <c r="I2100" s="28"/>
    </row>
    <row r="2101" spans="8:9" x14ac:dyDescent="0.2">
      <c r="H2101" s="28"/>
      <c r="I2101" s="28"/>
    </row>
    <row r="2102" spans="8:9" x14ac:dyDescent="0.2">
      <c r="H2102" s="28"/>
      <c r="I2102" s="28"/>
    </row>
    <row r="2103" spans="8:9" x14ac:dyDescent="0.2">
      <c r="H2103" s="28"/>
      <c r="I2103" s="28"/>
    </row>
    <row r="2104" spans="8:9" x14ac:dyDescent="0.2">
      <c r="H2104" s="28"/>
      <c r="I2104" s="28"/>
    </row>
    <row r="2105" spans="8:9" x14ac:dyDescent="0.2">
      <c r="H2105" s="28"/>
      <c r="I2105" s="28"/>
    </row>
    <row r="2106" spans="8:9" x14ac:dyDescent="0.2">
      <c r="H2106" s="28"/>
      <c r="I2106" s="28"/>
    </row>
    <row r="2107" spans="8:9" x14ac:dyDescent="0.2">
      <c r="H2107" s="28"/>
      <c r="I2107" s="28"/>
    </row>
    <row r="2108" spans="8:9" x14ac:dyDescent="0.2">
      <c r="H2108" s="28"/>
      <c r="I2108" s="28"/>
    </row>
    <row r="2109" spans="8:9" x14ac:dyDescent="0.2">
      <c r="H2109" s="28"/>
      <c r="I2109" s="28"/>
    </row>
    <row r="2110" spans="8:9" x14ac:dyDescent="0.2">
      <c r="H2110" s="28"/>
      <c r="I2110" s="28"/>
    </row>
    <row r="2111" spans="8:9" x14ac:dyDescent="0.2">
      <c r="H2111" s="28"/>
      <c r="I2111" s="28"/>
    </row>
    <row r="2112" spans="8:9" x14ac:dyDescent="0.2">
      <c r="H2112" s="28"/>
      <c r="I2112" s="28"/>
    </row>
    <row r="2113" spans="8:9" x14ac:dyDescent="0.2">
      <c r="H2113" s="28"/>
      <c r="I2113" s="28"/>
    </row>
    <row r="2114" spans="8:9" x14ac:dyDescent="0.2">
      <c r="H2114" s="28"/>
      <c r="I2114" s="28"/>
    </row>
    <row r="2115" spans="8:9" x14ac:dyDescent="0.2">
      <c r="H2115" s="28"/>
      <c r="I2115" s="28"/>
    </row>
    <row r="2116" spans="8:9" x14ac:dyDescent="0.2">
      <c r="H2116" s="28"/>
      <c r="I2116" s="28"/>
    </row>
    <row r="2117" spans="8:9" x14ac:dyDescent="0.2">
      <c r="H2117" s="28"/>
      <c r="I2117" s="28"/>
    </row>
    <row r="2118" spans="8:9" x14ac:dyDescent="0.2">
      <c r="H2118" s="28"/>
      <c r="I2118" s="28"/>
    </row>
    <row r="2119" spans="8:9" x14ac:dyDescent="0.2">
      <c r="H2119" s="28"/>
      <c r="I2119" s="28"/>
    </row>
    <row r="2120" spans="8:9" x14ac:dyDescent="0.2">
      <c r="H2120" s="28"/>
      <c r="I2120" s="28"/>
    </row>
    <row r="2121" spans="8:9" x14ac:dyDescent="0.2">
      <c r="H2121" s="28"/>
      <c r="I2121" s="28"/>
    </row>
    <row r="2122" spans="8:9" x14ac:dyDescent="0.2">
      <c r="H2122" s="28"/>
      <c r="I2122" s="28"/>
    </row>
    <row r="2123" spans="8:9" x14ac:dyDescent="0.2">
      <c r="H2123" s="28"/>
      <c r="I2123" s="28"/>
    </row>
    <row r="2124" spans="8:9" x14ac:dyDescent="0.2">
      <c r="H2124" s="28"/>
      <c r="I2124" s="28"/>
    </row>
    <row r="2125" spans="8:9" x14ac:dyDescent="0.2">
      <c r="H2125" s="28"/>
      <c r="I2125" s="28"/>
    </row>
    <row r="2126" spans="8:9" x14ac:dyDescent="0.2">
      <c r="H2126" s="28"/>
      <c r="I2126" s="28"/>
    </row>
    <row r="2127" spans="8:9" x14ac:dyDescent="0.2">
      <c r="H2127" s="28"/>
      <c r="I2127" s="28"/>
    </row>
    <row r="2128" spans="8:9" x14ac:dyDescent="0.2">
      <c r="H2128" s="28"/>
      <c r="I2128" s="28"/>
    </row>
    <row r="2129" spans="8:9" x14ac:dyDescent="0.2">
      <c r="H2129" s="28"/>
      <c r="I2129" s="28"/>
    </row>
    <row r="2130" spans="8:9" x14ac:dyDescent="0.2">
      <c r="H2130" s="28"/>
      <c r="I2130" s="28"/>
    </row>
    <row r="2131" spans="8:9" x14ac:dyDescent="0.2">
      <c r="H2131" s="28"/>
      <c r="I2131" s="28"/>
    </row>
    <row r="2132" spans="8:9" x14ac:dyDescent="0.2">
      <c r="H2132" s="28"/>
      <c r="I2132" s="28"/>
    </row>
    <row r="2133" spans="8:9" x14ac:dyDescent="0.2">
      <c r="H2133" s="28"/>
      <c r="I2133" s="28"/>
    </row>
    <row r="2134" spans="8:9" x14ac:dyDescent="0.2">
      <c r="H2134" s="28"/>
      <c r="I2134" s="28"/>
    </row>
    <row r="2135" spans="8:9" x14ac:dyDescent="0.2">
      <c r="H2135" s="28"/>
      <c r="I2135" s="28"/>
    </row>
    <row r="2136" spans="8:9" x14ac:dyDescent="0.2">
      <c r="H2136" s="28"/>
      <c r="I2136" s="28"/>
    </row>
    <row r="2137" spans="8:9" x14ac:dyDescent="0.2">
      <c r="H2137" s="28"/>
      <c r="I2137" s="28"/>
    </row>
    <row r="2138" spans="8:9" x14ac:dyDescent="0.2">
      <c r="H2138" s="28"/>
      <c r="I2138" s="28"/>
    </row>
    <row r="2139" spans="8:9" x14ac:dyDescent="0.2">
      <c r="H2139" s="28"/>
      <c r="I2139" s="28"/>
    </row>
    <row r="2140" spans="8:9" x14ac:dyDescent="0.2">
      <c r="H2140" s="28"/>
      <c r="I2140" s="28"/>
    </row>
    <row r="2141" spans="8:9" x14ac:dyDescent="0.2">
      <c r="H2141" s="28"/>
      <c r="I2141" s="28"/>
    </row>
    <row r="2142" spans="8:9" x14ac:dyDescent="0.2">
      <c r="H2142" s="28"/>
      <c r="I2142" s="28"/>
    </row>
    <row r="2143" spans="8:9" x14ac:dyDescent="0.2">
      <c r="H2143" s="28"/>
      <c r="I2143" s="28"/>
    </row>
    <row r="2144" spans="8:9" x14ac:dyDescent="0.2">
      <c r="H2144" s="28"/>
      <c r="I2144" s="28"/>
    </row>
    <row r="2145" spans="8:9" x14ac:dyDescent="0.2">
      <c r="H2145" s="28"/>
      <c r="I2145" s="28"/>
    </row>
    <row r="2146" spans="8:9" x14ac:dyDescent="0.2">
      <c r="H2146" s="28"/>
      <c r="I2146" s="28"/>
    </row>
    <row r="2147" spans="8:9" x14ac:dyDescent="0.2">
      <c r="H2147" s="28"/>
      <c r="I2147" s="28"/>
    </row>
    <row r="2148" spans="8:9" x14ac:dyDescent="0.2">
      <c r="H2148" s="28"/>
      <c r="I2148" s="28"/>
    </row>
    <row r="2149" spans="8:9" x14ac:dyDescent="0.2">
      <c r="H2149" s="28"/>
      <c r="I2149" s="28"/>
    </row>
    <row r="2150" spans="8:9" x14ac:dyDescent="0.2">
      <c r="H2150" s="28"/>
      <c r="I2150" s="28"/>
    </row>
    <row r="2151" spans="8:9" x14ac:dyDescent="0.2">
      <c r="H2151" s="28"/>
      <c r="I2151" s="28"/>
    </row>
    <row r="2152" spans="8:9" x14ac:dyDescent="0.2">
      <c r="H2152" s="28"/>
      <c r="I2152" s="28"/>
    </row>
    <row r="2153" spans="8:9" x14ac:dyDescent="0.2">
      <c r="H2153" s="28"/>
      <c r="I2153" s="28"/>
    </row>
    <row r="2154" spans="8:9" x14ac:dyDescent="0.2">
      <c r="H2154" s="28"/>
      <c r="I2154" s="28"/>
    </row>
    <row r="2155" spans="8:9" x14ac:dyDescent="0.2">
      <c r="H2155" s="28"/>
      <c r="I2155" s="28"/>
    </row>
    <row r="2156" spans="8:9" x14ac:dyDescent="0.2">
      <c r="H2156" s="28"/>
      <c r="I2156" s="28"/>
    </row>
    <row r="2157" spans="8:9" x14ac:dyDescent="0.2">
      <c r="H2157" s="28"/>
      <c r="I2157" s="28"/>
    </row>
    <row r="2158" spans="8:9" x14ac:dyDescent="0.2">
      <c r="H2158" s="28"/>
      <c r="I2158" s="28"/>
    </row>
    <row r="2159" spans="8:9" x14ac:dyDescent="0.2">
      <c r="H2159" s="28"/>
      <c r="I2159" s="28"/>
    </row>
    <row r="2160" spans="8:9" x14ac:dyDescent="0.2">
      <c r="H2160" s="28"/>
      <c r="I2160" s="28"/>
    </row>
    <row r="2161" spans="8:9" x14ac:dyDescent="0.2">
      <c r="H2161" s="28"/>
      <c r="I2161" s="28"/>
    </row>
    <row r="2162" spans="8:9" x14ac:dyDescent="0.2">
      <c r="H2162" s="28"/>
      <c r="I2162" s="28"/>
    </row>
    <row r="2163" spans="8:9" x14ac:dyDescent="0.2">
      <c r="H2163" s="28"/>
      <c r="I2163" s="28"/>
    </row>
    <row r="2164" spans="8:9" x14ac:dyDescent="0.2">
      <c r="H2164" s="28"/>
      <c r="I2164" s="28"/>
    </row>
    <row r="2165" spans="8:9" x14ac:dyDescent="0.2">
      <c r="H2165" s="28"/>
      <c r="I2165" s="28"/>
    </row>
    <row r="2166" spans="8:9" x14ac:dyDescent="0.2">
      <c r="H2166" s="28"/>
      <c r="I2166" s="28"/>
    </row>
    <row r="2167" spans="8:9" x14ac:dyDescent="0.2">
      <c r="H2167" s="28"/>
      <c r="I2167" s="28"/>
    </row>
    <row r="2168" spans="8:9" x14ac:dyDescent="0.2">
      <c r="H2168" s="28"/>
      <c r="I2168" s="28"/>
    </row>
    <row r="2169" spans="8:9" x14ac:dyDescent="0.2">
      <c r="H2169" s="28"/>
      <c r="I2169" s="28"/>
    </row>
    <row r="2170" spans="8:9" x14ac:dyDescent="0.2">
      <c r="H2170" s="28"/>
      <c r="I2170" s="28"/>
    </row>
    <row r="2171" spans="8:9" x14ac:dyDescent="0.2">
      <c r="H2171" s="28"/>
      <c r="I2171" s="28"/>
    </row>
    <row r="2172" spans="8:9" x14ac:dyDescent="0.2">
      <c r="H2172" s="28"/>
      <c r="I2172" s="28"/>
    </row>
    <row r="2173" spans="8:9" x14ac:dyDescent="0.2">
      <c r="H2173" s="28"/>
      <c r="I2173" s="28"/>
    </row>
    <row r="2174" spans="8:9" x14ac:dyDescent="0.2">
      <c r="H2174" s="28"/>
      <c r="I2174" s="28"/>
    </row>
    <row r="2175" spans="8:9" x14ac:dyDescent="0.2">
      <c r="H2175" s="28"/>
      <c r="I2175" s="28"/>
    </row>
    <row r="2176" spans="8:9" x14ac:dyDescent="0.2">
      <c r="H2176" s="28"/>
      <c r="I2176" s="28"/>
    </row>
    <row r="2177" spans="8:9" x14ac:dyDescent="0.2">
      <c r="H2177" s="28"/>
      <c r="I2177" s="28"/>
    </row>
    <row r="2178" spans="8:9" x14ac:dyDescent="0.2">
      <c r="H2178" s="28"/>
      <c r="I2178" s="28"/>
    </row>
    <row r="2179" spans="8:9" x14ac:dyDescent="0.2">
      <c r="H2179" s="28"/>
      <c r="I2179" s="28"/>
    </row>
    <row r="2180" spans="8:9" x14ac:dyDescent="0.2">
      <c r="H2180" s="28"/>
      <c r="I2180" s="28"/>
    </row>
    <row r="2181" spans="8:9" x14ac:dyDescent="0.2">
      <c r="H2181" s="28"/>
      <c r="I2181" s="28"/>
    </row>
    <row r="2182" spans="8:9" x14ac:dyDescent="0.2">
      <c r="H2182" s="28"/>
      <c r="I2182" s="28"/>
    </row>
    <row r="2183" spans="8:9" x14ac:dyDescent="0.2">
      <c r="H2183" s="28"/>
      <c r="I2183" s="28"/>
    </row>
    <row r="2184" spans="8:9" x14ac:dyDescent="0.2">
      <c r="H2184" s="28"/>
      <c r="I2184" s="28"/>
    </row>
    <row r="2185" spans="8:9" x14ac:dyDescent="0.2">
      <c r="H2185" s="28"/>
      <c r="I2185" s="28"/>
    </row>
    <row r="2186" spans="8:9" x14ac:dyDescent="0.2">
      <c r="H2186" s="28"/>
      <c r="I2186" s="28"/>
    </row>
    <row r="2187" spans="8:9" x14ac:dyDescent="0.2">
      <c r="H2187" s="28"/>
      <c r="I2187" s="28"/>
    </row>
    <row r="2188" spans="8:9" x14ac:dyDescent="0.2">
      <c r="H2188" s="28"/>
      <c r="I2188" s="28"/>
    </row>
    <row r="2189" spans="8:9" x14ac:dyDescent="0.2">
      <c r="H2189" s="28"/>
      <c r="I2189" s="28"/>
    </row>
    <row r="2190" spans="8:9" x14ac:dyDescent="0.2">
      <c r="H2190" s="28"/>
      <c r="I2190" s="28"/>
    </row>
    <row r="2191" spans="8:9" x14ac:dyDescent="0.2">
      <c r="H2191" s="28"/>
      <c r="I2191" s="28"/>
    </row>
    <row r="2192" spans="8:9" x14ac:dyDescent="0.2">
      <c r="H2192" s="28"/>
      <c r="I2192" s="28"/>
    </row>
    <row r="2193" spans="8:9" x14ac:dyDescent="0.2">
      <c r="H2193" s="28"/>
      <c r="I2193" s="28"/>
    </row>
    <row r="2194" spans="8:9" x14ac:dyDescent="0.2">
      <c r="H2194" s="28"/>
      <c r="I2194" s="28"/>
    </row>
    <row r="2195" spans="8:9" x14ac:dyDescent="0.2">
      <c r="H2195" s="28"/>
      <c r="I2195" s="28"/>
    </row>
    <row r="2196" spans="8:9" x14ac:dyDescent="0.2">
      <c r="H2196" s="28"/>
      <c r="I2196" s="28"/>
    </row>
    <row r="2197" spans="8:9" x14ac:dyDescent="0.2">
      <c r="H2197" s="28"/>
      <c r="I2197" s="28"/>
    </row>
    <row r="2198" spans="8:9" x14ac:dyDescent="0.2">
      <c r="H2198" s="28"/>
      <c r="I2198" s="28"/>
    </row>
    <row r="2199" spans="8:9" x14ac:dyDescent="0.2">
      <c r="H2199" s="28"/>
      <c r="I2199" s="28"/>
    </row>
    <row r="2200" spans="8:9" x14ac:dyDescent="0.2">
      <c r="H2200" s="28"/>
      <c r="I2200" s="28"/>
    </row>
    <row r="2201" spans="8:9" x14ac:dyDescent="0.2">
      <c r="H2201" s="28"/>
      <c r="I2201" s="28"/>
    </row>
    <row r="2202" spans="8:9" x14ac:dyDescent="0.2">
      <c r="H2202" s="28"/>
      <c r="I2202" s="28"/>
    </row>
    <row r="2203" spans="8:9" x14ac:dyDescent="0.2">
      <c r="H2203" s="28"/>
      <c r="I2203" s="28"/>
    </row>
    <row r="2204" spans="8:9" x14ac:dyDescent="0.2">
      <c r="H2204" s="28"/>
      <c r="I2204" s="28"/>
    </row>
    <row r="2205" spans="8:9" x14ac:dyDescent="0.2">
      <c r="H2205" s="28"/>
      <c r="I2205" s="28"/>
    </row>
    <row r="2206" spans="8:9" x14ac:dyDescent="0.2">
      <c r="H2206" s="28"/>
      <c r="I2206" s="28"/>
    </row>
    <row r="2207" spans="8:9" x14ac:dyDescent="0.2">
      <c r="H2207" s="28"/>
      <c r="I2207" s="28"/>
    </row>
    <row r="2208" spans="8:9" x14ac:dyDescent="0.2">
      <c r="H2208" s="28"/>
      <c r="I2208" s="28"/>
    </row>
    <row r="2209" spans="8:9" x14ac:dyDescent="0.2">
      <c r="H2209" s="28"/>
      <c r="I2209" s="28"/>
    </row>
    <row r="2210" spans="8:9" x14ac:dyDescent="0.2">
      <c r="H2210" s="28"/>
      <c r="I2210" s="28"/>
    </row>
    <row r="2211" spans="8:9" x14ac:dyDescent="0.2">
      <c r="H2211" s="28"/>
      <c r="I2211" s="28"/>
    </row>
    <row r="2212" spans="8:9" x14ac:dyDescent="0.2">
      <c r="H2212" s="28"/>
      <c r="I2212" s="28"/>
    </row>
    <row r="2213" spans="8:9" x14ac:dyDescent="0.2">
      <c r="H2213" s="28"/>
      <c r="I2213" s="28"/>
    </row>
    <row r="2214" spans="8:9" x14ac:dyDescent="0.2">
      <c r="H2214" s="28"/>
      <c r="I2214" s="28"/>
    </row>
    <row r="2215" spans="8:9" x14ac:dyDescent="0.2">
      <c r="H2215" s="28"/>
      <c r="I2215" s="28"/>
    </row>
    <row r="2216" spans="8:9" x14ac:dyDescent="0.2">
      <c r="H2216" s="28"/>
      <c r="I2216" s="28"/>
    </row>
    <row r="2217" spans="8:9" x14ac:dyDescent="0.2">
      <c r="H2217" s="28"/>
      <c r="I2217" s="28"/>
    </row>
    <row r="2218" spans="8:9" x14ac:dyDescent="0.2">
      <c r="H2218" s="28"/>
      <c r="I2218" s="28"/>
    </row>
    <row r="2219" spans="8:9" x14ac:dyDescent="0.2">
      <c r="H2219" s="28"/>
      <c r="I2219" s="28"/>
    </row>
    <row r="2220" spans="8:9" x14ac:dyDescent="0.2">
      <c r="H2220" s="28"/>
      <c r="I2220" s="28"/>
    </row>
    <row r="2221" spans="8:9" x14ac:dyDescent="0.2">
      <c r="H2221" s="28"/>
      <c r="I2221" s="28"/>
    </row>
    <row r="2222" spans="8:9" x14ac:dyDescent="0.2">
      <c r="H2222" s="28"/>
      <c r="I2222" s="28"/>
    </row>
    <row r="2223" spans="8:9" x14ac:dyDescent="0.2">
      <c r="H2223" s="28"/>
      <c r="I2223" s="28"/>
    </row>
    <row r="2224" spans="8:9" x14ac:dyDescent="0.2">
      <c r="H2224" s="28"/>
      <c r="I2224" s="28"/>
    </row>
    <row r="2225" spans="8:9" x14ac:dyDescent="0.2">
      <c r="H2225" s="28"/>
      <c r="I2225" s="28"/>
    </row>
    <row r="2226" spans="8:9" x14ac:dyDescent="0.2">
      <c r="H2226" s="28"/>
      <c r="I2226" s="28"/>
    </row>
    <row r="2227" spans="8:9" x14ac:dyDescent="0.2">
      <c r="H2227" s="28"/>
      <c r="I2227" s="28"/>
    </row>
    <row r="2228" spans="8:9" x14ac:dyDescent="0.2">
      <c r="H2228" s="28"/>
      <c r="I2228" s="28"/>
    </row>
    <row r="2229" spans="8:9" x14ac:dyDescent="0.2">
      <c r="H2229" s="28"/>
      <c r="I2229" s="28"/>
    </row>
    <row r="2230" spans="8:9" x14ac:dyDescent="0.2">
      <c r="H2230" s="28"/>
      <c r="I2230" s="28"/>
    </row>
    <row r="2231" spans="8:9" x14ac:dyDescent="0.2">
      <c r="H2231" s="28"/>
      <c r="I2231" s="28"/>
    </row>
    <row r="2232" spans="8:9" x14ac:dyDescent="0.2">
      <c r="H2232" s="28"/>
      <c r="I2232" s="28"/>
    </row>
    <row r="2233" spans="8:9" x14ac:dyDescent="0.2">
      <c r="H2233" s="28"/>
      <c r="I2233" s="28"/>
    </row>
    <row r="2234" spans="8:9" x14ac:dyDescent="0.2">
      <c r="H2234" s="28"/>
      <c r="I2234" s="28"/>
    </row>
    <row r="2235" spans="8:9" x14ac:dyDescent="0.2">
      <c r="H2235" s="28"/>
      <c r="I2235" s="28"/>
    </row>
    <row r="2236" spans="8:9" x14ac:dyDescent="0.2">
      <c r="H2236" s="28"/>
      <c r="I2236" s="28"/>
    </row>
    <row r="2237" spans="8:9" x14ac:dyDescent="0.2">
      <c r="H2237" s="28"/>
      <c r="I2237" s="28"/>
    </row>
    <row r="2238" spans="8:9" x14ac:dyDescent="0.2">
      <c r="H2238" s="28"/>
      <c r="I2238" s="28"/>
    </row>
    <row r="2239" spans="8:9" x14ac:dyDescent="0.2">
      <c r="H2239" s="28"/>
      <c r="I2239" s="28"/>
    </row>
    <row r="2240" spans="8:9" x14ac:dyDescent="0.2">
      <c r="H2240" s="28"/>
      <c r="I2240" s="28"/>
    </row>
    <row r="2241" spans="8:9" x14ac:dyDescent="0.2">
      <c r="H2241" s="28"/>
      <c r="I2241" s="28"/>
    </row>
    <row r="2242" spans="8:9" x14ac:dyDescent="0.2">
      <c r="H2242" s="28"/>
      <c r="I2242" s="28"/>
    </row>
    <row r="2243" spans="8:9" x14ac:dyDescent="0.2">
      <c r="H2243" s="28"/>
      <c r="I2243" s="28"/>
    </row>
    <row r="2244" spans="8:9" x14ac:dyDescent="0.2">
      <c r="H2244" s="28"/>
      <c r="I2244" s="28"/>
    </row>
    <row r="2245" spans="8:9" x14ac:dyDescent="0.2">
      <c r="H2245" s="28"/>
      <c r="I2245" s="28"/>
    </row>
    <row r="2246" spans="8:9" x14ac:dyDescent="0.2">
      <c r="H2246" s="28"/>
      <c r="I2246" s="28"/>
    </row>
    <row r="2247" spans="8:9" x14ac:dyDescent="0.2">
      <c r="H2247" s="28"/>
      <c r="I2247" s="28"/>
    </row>
    <row r="2248" spans="8:9" x14ac:dyDescent="0.2">
      <c r="H2248" s="28"/>
      <c r="I2248" s="28"/>
    </row>
    <row r="2249" spans="8:9" x14ac:dyDescent="0.2">
      <c r="H2249" s="28"/>
      <c r="I2249" s="28"/>
    </row>
    <row r="2250" spans="8:9" x14ac:dyDescent="0.2">
      <c r="H2250" s="28"/>
      <c r="I2250" s="28"/>
    </row>
    <row r="2251" spans="8:9" x14ac:dyDescent="0.2">
      <c r="H2251" s="28"/>
      <c r="I2251" s="28"/>
    </row>
    <row r="2252" spans="8:9" x14ac:dyDescent="0.2">
      <c r="H2252" s="28"/>
      <c r="I2252" s="28"/>
    </row>
    <row r="2253" spans="8:9" x14ac:dyDescent="0.2">
      <c r="H2253" s="28"/>
      <c r="I2253" s="28"/>
    </row>
    <row r="2254" spans="8:9" x14ac:dyDescent="0.2">
      <c r="H2254" s="28"/>
      <c r="I2254" s="28"/>
    </row>
    <row r="2255" spans="8:9" x14ac:dyDescent="0.2">
      <c r="H2255" s="28"/>
      <c r="I2255" s="28"/>
    </row>
    <row r="2256" spans="8:9" x14ac:dyDescent="0.2">
      <c r="H2256" s="28"/>
      <c r="I2256" s="28"/>
    </row>
    <row r="2257" spans="8:9" x14ac:dyDescent="0.2">
      <c r="H2257" s="28"/>
      <c r="I2257" s="28"/>
    </row>
    <row r="2258" spans="8:9" x14ac:dyDescent="0.2">
      <c r="H2258" s="28"/>
      <c r="I2258" s="28"/>
    </row>
    <row r="2259" spans="8:9" x14ac:dyDescent="0.2">
      <c r="H2259" s="28"/>
      <c r="I2259" s="28"/>
    </row>
    <row r="2260" spans="8:9" x14ac:dyDescent="0.2">
      <c r="H2260" s="28"/>
      <c r="I2260" s="28"/>
    </row>
    <row r="2261" spans="8:9" x14ac:dyDescent="0.2">
      <c r="H2261" s="28"/>
      <c r="I2261" s="28"/>
    </row>
    <row r="2262" spans="8:9" x14ac:dyDescent="0.2">
      <c r="H2262" s="28"/>
      <c r="I2262" s="28"/>
    </row>
    <row r="2263" spans="8:9" x14ac:dyDescent="0.2">
      <c r="H2263" s="28"/>
      <c r="I2263" s="28"/>
    </row>
    <row r="2264" spans="8:9" x14ac:dyDescent="0.2">
      <c r="H2264" s="28"/>
      <c r="I2264" s="28"/>
    </row>
    <row r="2265" spans="8:9" x14ac:dyDescent="0.2">
      <c r="H2265" s="28"/>
      <c r="I2265" s="28"/>
    </row>
    <row r="2266" spans="8:9" x14ac:dyDescent="0.2">
      <c r="H2266" s="28"/>
      <c r="I2266" s="28"/>
    </row>
    <row r="2267" spans="8:9" x14ac:dyDescent="0.2">
      <c r="H2267" s="28"/>
      <c r="I2267" s="28"/>
    </row>
    <row r="2268" spans="8:9" x14ac:dyDescent="0.2">
      <c r="H2268" s="28"/>
      <c r="I2268" s="28"/>
    </row>
    <row r="2269" spans="8:9" x14ac:dyDescent="0.2">
      <c r="H2269" s="28"/>
      <c r="I2269" s="28"/>
    </row>
    <row r="2270" spans="8:9" x14ac:dyDescent="0.2">
      <c r="H2270" s="28"/>
      <c r="I2270" s="28"/>
    </row>
    <row r="2271" spans="8:9" x14ac:dyDescent="0.2">
      <c r="H2271" s="28"/>
      <c r="I2271" s="28"/>
    </row>
    <row r="2272" spans="8:9" x14ac:dyDescent="0.2">
      <c r="H2272" s="28"/>
      <c r="I2272" s="28"/>
    </row>
    <row r="2273" spans="8:9" x14ac:dyDescent="0.2">
      <c r="H2273" s="28"/>
      <c r="I2273" s="28"/>
    </row>
    <row r="2274" spans="8:9" x14ac:dyDescent="0.2">
      <c r="H2274" s="28"/>
      <c r="I2274" s="28"/>
    </row>
    <row r="2275" spans="8:9" x14ac:dyDescent="0.2">
      <c r="H2275" s="28"/>
      <c r="I2275" s="28"/>
    </row>
    <row r="2276" spans="8:9" x14ac:dyDescent="0.2">
      <c r="H2276" s="28"/>
      <c r="I2276" s="28"/>
    </row>
    <row r="2277" spans="8:9" x14ac:dyDescent="0.2">
      <c r="H2277" s="28"/>
      <c r="I2277" s="28"/>
    </row>
    <row r="2278" spans="8:9" x14ac:dyDescent="0.2">
      <c r="H2278" s="28"/>
      <c r="I2278" s="28"/>
    </row>
    <row r="2279" spans="8:9" x14ac:dyDescent="0.2">
      <c r="H2279" s="28"/>
      <c r="I2279" s="28"/>
    </row>
    <row r="2280" spans="8:9" x14ac:dyDescent="0.2">
      <c r="H2280" s="28"/>
      <c r="I2280" s="28"/>
    </row>
    <row r="2281" spans="8:9" x14ac:dyDescent="0.2">
      <c r="H2281" s="28"/>
      <c r="I2281" s="28"/>
    </row>
    <row r="2282" spans="8:9" x14ac:dyDescent="0.2">
      <c r="H2282" s="28"/>
      <c r="I2282" s="28"/>
    </row>
    <row r="2283" spans="8:9" x14ac:dyDescent="0.2">
      <c r="H2283" s="28"/>
      <c r="I2283" s="28"/>
    </row>
    <row r="2284" spans="8:9" x14ac:dyDescent="0.2">
      <c r="H2284" s="28"/>
      <c r="I2284" s="28"/>
    </row>
    <row r="2285" spans="8:9" x14ac:dyDescent="0.2">
      <c r="H2285" s="28"/>
      <c r="I2285" s="28"/>
    </row>
    <row r="2286" spans="8:9" x14ac:dyDescent="0.2">
      <c r="H2286" s="28"/>
      <c r="I2286" s="28"/>
    </row>
    <row r="2287" spans="8:9" x14ac:dyDescent="0.2">
      <c r="H2287" s="28"/>
      <c r="I2287" s="28"/>
    </row>
    <row r="2288" spans="8:9" x14ac:dyDescent="0.2">
      <c r="H2288" s="28"/>
      <c r="I2288" s="28"/>
    </row>
    <row r="2289" spans="8:9" x14ac:dyDescent="0.2">
      <c r="H2289" s="28"/>
      <c r="I2289" s="28"/>
    </row>
    <row r="2290" spans="8:9" x14ac:dyDescent="0.2">
      <c r="H2290" s="28"/>
      <c r="I2290" s="28"/>
    </row>
    <row r="2291" spans="8:9" x14ac:dyDescent="0.2">
      <c r="H2291" s="28"/>
      <c r="I2291" s="28"/>
    </row>
    <row r="2292" spans="8:9" x14ac:dyDescent="0.2">
      <c r="H2292" s="28"/>
      <c r="I2292" s="28"/>
    </row>
    <row r="2293" spans="8:9" x14ac:dyDescent="0.2">
      <c r="H2293" s="28"/>
      <c r="I2293" s="28"/>
    </row>
    <row r="2294" spans="8:9" x14ac:dyDescent="0.2">
      <c r="H2294" s="28"/>
      <c r="I2294" s="28"/>
    </row>
    <row r="2295" spans="8:9" x14ac:dyDescent="0.2">
      <c r="H2295" s="28"/>
      <c r="I2295" s="28"/>
    </row>
    <row r="2296" spans="8:9" x14ac:dyDescent="0.2">
      <c r="H2296" s="28"/>
      <c r="I2296" s="28"/>
    </row>
    <row r="2297" spans="8:9" x14ac:dyDescent="0.2">
      <c r="H2297" s="28"/>
      <c r="I2297" s="28"/>
    </row>
    <row r="2298" spans="8:9" x14ac:dyDescent="0.2">
      <c r="H2298" s="28"/>
      <c r="I2298" s="28"/>
    </row>
    <row r="2299" spans="8:9" x14ac:dyDescent="0.2">
      <c r="H2299" s="28"/>
      <c r="I2299" s="28"/>
    </row>
    <row r="2300" spans="8:9" x14ac:dyDescent="0.2">
      <c r="H2300" s="28"/>
      <c r="I2300" s="28"/>
    </row>
    <row r="2301" spans="8:9" x14ac:dyDescent="0.2">
      <c r="H2301" s="28"/>
      <c r="I2301" s="28"/>
    </row>
    <row r="2302" spans="8:9" x14ac:dyDescent="0.2">
      <c r="H2302" s="28"/>
      <c r="I2302" s="28"/>
    </row>
    <row r="2303" spans="8:9" x14ac:dyDescent="0.2">
      <c r="H2303" s="28"/>
      <c r="I2303" s="28"/>
    </row>
    <row r="2304" spans="8:9" x14ac:dyDescent="0.2">
      <c r="H2304" s="28"/>
      <c r="I2304" s="28"/>
    </row>
    <row r="2305" spans="8:9" x14ac:dyDescent="0.2">
      <c r="H2305" s="28"/>
      <c r="I2305" s="28"/>
    </row>
    <row r="2306" spans="8:9" x14ac:dyDescent="0.2">
      <c r="H2306" s="28"/>
      <c r="I2306" s="28"/>
    </row>
    <row r="2307" spans="8:9" x14ac:dyDescent="0.2">
      <c r="H2307" s="28"/>
      <c r="I2307" s="28"/>
    </row>
    <row r="2308" spans="8:9" x14ac:dyDescent="0.2">
      <c r="H2308" s="28"/>
      <c r="I2308" s="28"/>
    </row>
    <row r="2309" spans="8:9" x14ac:dyDescent="0.2">
      <c r="H2309" s="28"/>
      <c r="I2309" s="28"/>
    </row>
    <row r="2310" spans="8:9" x14ac:dyDescent="0.2">
      <c r="H2310" s="28"/>
      <c r="I2310" s="28"/>
    </row>
    <row r="2311" spans="8:9" x14ac:dyDescent="0.2">
      <c r="H2311" s="28"/>
      <c r="I2311" s="28"/>
    </row>
    <row r="2312" spans="8:9" x14ac:dyDescent="0.2">
      <c r="H2312" s="28"/>
      <c r="I2312" s="28"/>
    </row>
    <row r="2313" spans="8:9" x14ac:dyDescent="0.2">
      <c r="H2313" s="28"/>
      <c r="I2313" s="28"/>
    </row>
    <row r="2314" spans="8:9" x14ac:dyDescent="0.2">
      <c r="H2314" s="28"/>
      <c r="I2314" s="28"/>
    </row>
    <row r="2315" spans="8:9" x14ac:dyDescent="0.2">
      <c r="H2315" s="28"/>
      <c r="I2315" s="28"/>
    </row>
    <row r="2316" spans="8:9" x14ac:dyDescent="0.2">
      <c r="H2316" s="28"/>
      <c r="I2316" s="28"/>
    </row>
    <row r="2317" spans="8:9" x14ac:dyDescent="0.2">
      <c r="H2317" s="28"/>
      <c r="I2317" s="28"/>
    </row>
    <row r="2318" spans="8:9" x14ac:dyDescent="0.2">
      <c r="H2318" s="28"/>
      <c r="I2318" s="28"/>
    </row>
    <row r="2319" spans="8:9" x14ac:dyDescent="0.2">
      <c r="H2319" s="28"/>
      <c r="I2319" s="28"/>
    </row>
    <row r="2320" spans="8:9" x14ac:dyDescent="0.2">
      <c r="H2320" s="28"/>
      <c r="I2320" s="28"/>
    </row>
    <row r="2321" spans="8:9" x14ac:dyDescent="0.2">
      <c r="H2321" s="28"/>
      <c r="I2321" s="28"/>
    </row>
    <row r="2322" spans="8:9" x14ac:dyDescent="0.2">
      <c r="H2322" s="28"/>
      <c r="I2322" s="28"/>
    </row>
    <row r="2323" spans="8:9" x14ac:dyDescent="0.2">
      <c r="H2323" s="28"/>
      <c r="I2323" s="28"/>
    </row>
    <row r="2324" spans="8:9" x14ac:dyDescent="0.2">
      <c r="H2324" s="28"/>
      <c r="I2324" s="28"/>
    </row>
    <row r="2325" spans="8:9" x14ac:dyDescent="0.2">
      <c r="H2325" s="28"/>
      <c r="I2325" s="28"/>
    </row>
    <row r="2326" spans="8:9" x14ac:dyDescent="0.2">
      <c r="H2326" s="28"/>
      <c r="I2326" s="28"/>
    </row>
    <row r="2327" spans="8:9" x14ac:dyDescent="0.2">
      <c r="H2327" s="28"/>
      <c r="I2327" s="28"/>
    </row>
    <row r="2328" spans="8:9" x14ac:dyDescent="0.2">
      <c r="H2328" s="28"/>
      <c r="I2328" s="28"/>
    </row>
    <row r="2329" spans="8:9" x14ac:dyDescent="0.2">
      <c r="H2329" s="28"/>
      <c r="I2329" s="28"/>
    </row>
    <row r="2330" spans="8:9" x14ac:dyDescent="0.2">
      <c r="H2330" s="28"/>
      <c r="I2330" s="28"/>
    </row>
    <row r="2331" spans="8:9" x14ac:dyDescent="0.2">
      <c r="H2331" s="28"/>
      <c r="I2331" s="28"/>
    </row>
    <row r="2332" spans="8:9" x14ac:dyDescent="0.2">
      <c r="H2332" s="28"/>
      <c r="I2332" s="28"/>
    </row>
    <row r="2333" spans="8:9" x14ac:dyDescent="0.2">
      <c r="H2333" s="28"/>
      <c r="I2333" s="28"/>
    </row>
    <row r="2334" spans="8:9" x14ac:dyDescent="0.2">
      <c r="H2334" s="28"/>
      <c r="I2334" s="28"/>
    </row>
    <row r="2335" spans="8:9" x14ac:dyDescent="0.2">
      <c r="H2335" s="28"/>
      <c r="I2335" s="28"/>
    </row>
    <row r="2336" spans="8:9" x14ac:dyDescent="0.2">
      <c r="H2336" s="28"/>
      <c r="I2336" s="28"/>
    </row>
    <row r="2337" spans="8:9" x14ac:dyDescent="0.2">
      <c r="H2337" s="28"/>
      <c r="I2337" s="28"/>
    </row>
    <row r="2338" spans="8:9" x14ac:dyDescent="0.2">
      <c r="H2338" s="28"/>
      <c r="I2338" s="28"/>
    </row>
    <row r="2339" spans="8:9" x14ac:dyDescent="0.2">
      <c r="H2339" s="28"/>
      <c r="I2339" s="28"/>
    </row>
    <row r="2340" spans="8:9" x14ac:dyDescent="0.2">
      <c r="H2340" s="28"/>
      <c r="I2340" s="28"/>
    </row>
    <row r="2341" spans="8:9" x14ac:dyDescent="0.2">
      <c r="H2341" s="28"/>
      <c r="I2341" s="28"/>
    </row>
    <row r="2342" spans="8:9" x14ac:dyDescent="0.2">
      <c r="H2342" s="28"/>
      <c r="I2342" s="28"/>
    </row>
    <row r="2343" spans="8:9" x14ac:dyDescent="0.2">
      <c r="H2343" s="28"/>
      <c r="I2343" s="28"/>
    </row>
    <row r="2344" spans="8:9" x14ac:dyDescent="0.2">
      <c r="H2344" s="28"/>
      <c r="I2344" s="28"/>
    </row>
    <row r="2345" spans="8:9" x14ac:dyDescent="0.2">
      <c r="H2345" s="28"/>
      <c r="I2345" s="28"/>
    </row>
    <row r="2346" spans="8:9" x14ac:dyDescent="0.2">
      <c r="H2346" s="28"/>
      <c r="I2346" s="28"/>
    </row>
    <row r="2347" spans="8:9" x14ac:dyDescent="0.2">
      <c r="H2347" s="28"/>
      <c r="I2347" s="28"/>
    </row>
    <row r="2348" spans="8:9" x14ac:dyDescent="0.2">
      <c r="H2348" s="28"/>
      <c r="I2348" s="28"/>
    </row>
    <row r="2349" spans="8:9" x14ac:dyDescent="0.2">
      <c r="H2349" s="28"/>
      <c r="I2349" s="28"/>
    </row>
    <row r="2350" spans="8:9" x14ac:dyDescent="0.2">
      <c r="H2350" s="28"/>
      <c r="I2350" s="28"/>
    </row>
    <row r="2351" spans="8:9" x14ac:dyDescent="0.2">
      <c r="H2351" s="28"/>
      <c r="I2351" s="28"/>
    </row>
    <row r="2352" spans="8:9" x14ac:dyDescent="0.2">
      <c r="H2352" s="28"/>
      <c r="I2352" s="28"/>
    </row>
    <row r="2353" spans="8:9" x14ac:dyDescent="0.2">
      <c r="H2353" s="28"/>
      <c r="I2353" s="28"/>
    </row>
    <row r="2354" spans="8:9" x14ac:dyDescent="0.2">
      <c r="H2354" s="28"/>
      <c r="I2354" s="28"/>
    </row>
    <row r="2355" spans="8:9" x14ac:dyDescent="0.2">
      <c r="H2355" s="28"/>
      <c r="I2355" s="28"/>
    </row>
    <row r="2356" spans="8:9" x14ac:dyDescent="0.2">
      <c r="H2356" s="28"/>
      <c r="I2356" s="28"/>
    </row>
    <row r="2357" spans="8:9" x14ac:dyDescent="0.2">
      <c r="H2357" s="28"/>
      <c r="I2357" s="28"/>
    </row>
    <row r="2358" spans="8:9" x14ac:dyDescent="0.2">
      <c r="H2358" s="28"/>
      <c r="I2358" s="28"/>
    </row>
    <row r="2359" spans="8:9" x14ac:dyDescent="0.2">
      <c r="H2359" s="28"/>
      <c r="I2359" s="28"/>
    </row>
    <row r="2360" spans="8:9" x14ac:dyDescent="0.2">
      <c r="H2360" s="28"/>
      <c r="I2360" s="28"/>
    </row>
    <row r="2361" spans="8:9" x14ac:dyDescent="0.2">
      <c r="H2361" s="28"/>
      <c r="I2361" s="28"/>
    </row>
    <row r="2362" spans="8:9" x14ac:dyDescent="0.2">
      <c r="H2362" s="28"/>
      <c r="I2362" s="28"/>
    </row>
    <row r="2363" spans="8:9" x14ac:dyDescent="0.2">
      <c r="H2363" s="28"/>
      <c r="I2363" s="28"/>
    </row>
    <row r="2364" spans="8:9" x14ac:dyDescent="0.2">
      <c r="H2364" s="28"/>
      <c r="I2364" s="28"/>
    </row>
    <row r="2365" spans="8:9" x14ac:dyDescent="0.2">
      <c r="H2365" s="28"/>
      <c r="I2365" s="28"/>
    </row>
    <row r="2366" spans="8:9" x14ac:dyDescent="0.2">
      <c r="H2366" s="28"/>
      <c r="I2366" s="28"/>
    </row>
    <row r="2367" spans="8:9" x14ac:dyDescent="0.2">
      <c r="H2367" s="28"/>
      <c r="I2367" s="28"/>
    </row>
    <row r="2368" spans="8:9" x14ac:dyDescent="0.2">
      <c r="H2368" s="28"/>
      <c r="I2368" s="28"/>
    </row>
    <row r="2369" spans="8:9" x14ac:dyDescent="0.2">
      <c r="H2369" s="28"/>
      <c r="I2369" s="28"/>
    </row>
    <row r="2370" spans="8:9" x14ac:dyDescent="0.2">
      <c r="H2370" s="28"/>
      <c r="I2370" s="28"/>
    </row>
    <row r="2371" spans="8:9" x14ac:dyDescent="0.2">
      <c r="H2371" s="28"/>
      <c r="I2371" s="28"/>
    </row>
    <row r="2372" spans="8:9" x14ac:dyDescent="0.2">
      <c r="H2372" s="28"/>
      <c r="I2372" s="28"/>
    </row>
    <row r="2373" spans="8:9" x14ac:dyDescent="0.2">
      <c r="H2373" s="28"/>
      <c r="I2373" s="28"/>
    </row>
    <row r="2374" spans="8:9" x14ac:dyDescent="0.2">
      <c r="H2374" s="28"/>
      <c r="I2374" s="28"/>
    </row>
    <row r="2375" spans="8:9" x14ac:dyDescent="0.2">
      <c r="H2375" s="28"/>
      <c r="I2375" s="28"/>
    </row>
    <row r="2376" spans="8:9" x14ac:dyDescent="0.2">
      <c r="H2376" s="28"/>
      <c r="I2376" s="28"/>
    </row>
    <row r="2377" spans="8:9" x14ac:dyDescent="0.2">
      <c r="H2377" s="28"/>
      <c r="I2377" s="28"/>
    </row>
    <row r="2378" spans="8:9" x14ac:dyDescent="0.2">
      <c r="H2378" s="28"/>
      <c r="I2378" s="28"/>
    </row>
    <row r="2379" spans="8:9" x14ac:dyDescent="0.2">
      <c r="H2379" s="28"/>
      <c r="I2379" s="28"/>
    </row>
    <row r="2380" spans="8:9" x14ac:dyDescent="0.2">
      <c r="H2380" s="28"/>
      <c r="I2380" s="28"/>
    </row>
    <row r="2381" spans="8:9" x14ac:dyDescent="0.2">
      <c r="H2381" s="28"/>
      <c r="I2381" s="28"/>
    </row>
    <row r="2382" spans="8:9" x14ac:dyDescent="0.2">
      <c r="H2382" s="28"/>
      <c r="I2382" s="28"/>
    </row>
    <row r="2383" spans="8:9" x14ac:dyDescent="0.2">
      <c r="H2383" s="28"/>
      <c r="I2383" s="28"/>
    </row>
    <row r="2384" spans="8:9" x14ac:dyDescent="0.2">
      <c r="H2384" s="28"/>
      <c r="I2384" s="28"/>
    </row>
    <row r="2385" spans="8:9" x14ac:dyDescent="0.2">
      <c r="H2385" s="28"/>
      <c r="I2385" s="28"/>
    </row>
    <row r="2386" spans="8:9" x14ac:dyDescent="0.2">
      <c r="H2386" s="28"/>
      <c r="I2386" s="28"/>
    </row>
    <row r="2387" spans="8:9" x14ac:dyDescent="0.2">
      <c r="H2387" s="28"/>
      <c r="I2387" s="28"/>
    </row>
    <row r="2388" spans="8:9" x14ac:dyDescent="0.2">
      <c r="H2388" s="28"/>
      <c r="I2388" s="28"/>
    </row>
    <row r="2389" spans="8:9" x14ac:dyDescent="0.2">
      <c r="H2389" s="28"/>
      <c r="I2389" s="28"/>
    </row>
    <row r="2390" spans="8:9" x14ac:dyDescent="0.2">
      <c r="H2390" s="28"/>
      <c r="I2390" s="28"/>
    </row>
    <row r="2391" spans="8:9" x14ac:dyDescent="0.2">
      <c r="H2391" s="28"/>
      <c r="I2391" s="28"/>
    </row>
    <row r="2392" spans="8:9" x14ac:dyDescent="0.2">
      <c r="H2392" s="28"/>
      <c r="I2392" s="28"/>
    </row>
    <row r="2393" spans="8:9" x14ac:dyDescent="0.2">
      <c r="H2393" s="28"/>
      <c r="I2393" s="28"/>
    </row>
    <row r="2394" spans="8:9" x14ac:dyDescent="0.2">
      <c r="H2394" s="28"/>
      <c r="I2394" s="28"/>
    </row>
    <row r="2395" spans="8:9" x14ac:dyDescent="0.2">
      <c r="H2395" s="28"/>
      <c r="I2395" s="28"/>
    </row>
    <row r="2396" spans="8:9" x14ac:dyDescent="0.2">
      <c r="H2396" s="28"/>
      <c r="I2396" s="28"/>
    </row>
    <row r="2397" spans="8:9" x14ac:dyDescent="0.2">
      <c r="H2397" s="28"/>
      <c r="I2397" s="28"/>
    </row>
    <row r="2398" spans="8:9" x14ac:dyDescent="0.2">
      <c r="H2398" s="28"/>
      <c r="I2398" s="28"/>
    </row>
    <row r="2399" spans="8:9" x14ac:dyDescent="0.2">
      <c r="H2399" s="28"/>
      <c r="I2399" s="28"/>
    </row>
    <row r="2400" spans="8:9" x14ac:dyDescent="0.2">
      <c r="H2400" s="28"/>
      <c r="I2400" s="28"/>
    </row>
    <row r="2401" spans="8:9" x14ac:dyDescent="0.2">
      <c r="H2401" s="28"/>
      <c r="I2401" s="28"/>
    </row>
    <row r="2402" spans="8:9" x14ac:dyDescent="0.2">
      <c r="H2402" s="28"/>
      <c r="I2402" s="28"/>
    </row>
    <row r="2403" spans="8:9" x14ac:dyDescent="0.2">
      <c r="H2403" s="28"/>
      <c r="I2403" s="28"/>
    </row>
    <row r="2404" spans="8:9" x14ac:dyDescent="0.2">
      <c r="H2404" s="28"/>
      <c r="I2404" s="28"/>
    </row>
    <row r="2405" spans="8:9" x14ac:dyDescent="0.2">
      <c r="H2405" s="28"/>
      <c r="I2405" s="28"/>
    </row>
    <row r="2406" spans="8:9" x14ac:dyDescent="0.2">
      <c r="H2406" s="28"/>
      <c r="I2406" s="28"/>
    </row>
    <row r="2407" spans="8:9" x14ac:dyDescent="0.2">
      <c r="H2407" s="28"/>
      <c r="I2407" s="28"/>
    </row>
    <row r="2408" spans="8:9" x14ac:dyDescent="0.2">
      <c r="H2408" s="28"/>
      <c r="I2408" s="28"/>
    </row>
    <row r="2409" spans="8:9" x14ac:dyDescent="0.2">
      <c r="H2409" s="28"/>
      <c r="I2409" s="28"/>
    </row>
    <row r="2410" spans="8:9" x14ac:dyDescent="0.2">
      <c r="H2410" s="28"/>
      <c r="I2410" s="28"/>
    </row>
    <row r="2411" spans="8:9" x14ac:dyDescent="0.2">
      <c r="H2411" s="28"/>
      <c r="I2411" s="28"/>
    </row>
    <row r="2412" spans="8:9" x14ac:dyDescent="0.2">
      <c r="H2412" s="28"/>
      <c r="I2412" s="28"/>
    </row>
    <row r="2413" spans="8:9" x14ac:dyDescent="0.2">
      <c r="H2413" s="28"/>
      <c r="I2413" s="28"/>
    </row>
    <row r="2414" spans="8:9" x14ac:dyDescent="0.2">
      <c r="H2414" s="28"/>
      <c r="I2414" s="28"/>
    </row>
    <row r="2415" spans="8:9" x14ac:dyDescent="0.2">
      <c r="H2415" s="28"/>
      <c r="I2415" s="28"/>
    </row>
    <row r="2416" spans="8:9" x14ac:dyDescent="0.2">
      <c r="H2416" s="28"/>
      <c r="I2416" s="28"/>
    </row>
    <row r="2417" spans="8:9" x14ac:dyDescent="0.2">
      <c r="H2417" s="28"/>
      <c r="I2417" s="28"/>
    </row>
    <row r="2418" spans="8:9" x14ac:dyDescent="0.2">
      <c r="H2418" s="28"/>
      <c r="I2418" s="28"/>
    </row>
    <row r="2419" spans="8:9" x14ac:dyDescent="0.2">
      <c r="H2419" s="28"/>
      <c r="I2419" s="28"/>
    </row>
    <row r="2420" spans="8:9" x14ac:dyDescent="0.2">
      <c r="H2420" s="28"/>
      <c r="I2420" s="28"/>
    </row>
    <row r="2421" spans="8:9" x14ac:dyDescent="0.2">
      <c r="H2421" s="28"/>
      <c r="I2421" s="28"/>
    </row>
    <row r="2422" spans="8:9" x14ac:dyDescent="0.2">
      <c r="H2422" s="28"/>
      <c r="I2422" s="28"/>
    </row>
    <row r="2423" spans="8:9" x14ac:dyDescent="0.2">
      <c r="H2423" s="28"/>
      <c r="I2423" s="28"/>
    </row>
    <row r="2424" spans="8:9" x14ac:dyDescent="0.2">
      <c r="H2424" s="28"/>
      <c r="I2424" s="28"/>
    </row>
    <row r="2425" spans="8:9" x14ac:dyDescent="0.2">
      <c r="H2425" s="28"/>
      <c r="I2425" s="28"/>
    </row>
    <row r="2426" spans="8:9" x14ac:dyDescent="0.2">
      <c r="H2426" s="28"/>
      <c r="I2426" s="28"/>
    </row>
    <row r="2427" spans="8:9" x14ac:dyDescent="0.2">
      <c r="H2427" s="28"/>
      <c r="I2427" s="28"/>
    </row>
    <row r="2428" spans="8:9" x14ac:dyDescent="0.2">
      <c r="H2428" s="28"/>
      <c r="I2428" s="28"/>
    </row>
    <row r="2429" spans="8:9" x14ac:dyDescent="0.2">
      <c r="H2429" s="28"/>
      <c r="I2429" s="28"/>
    </row>
    <row r="2430" spans="8:9" x14ac:dyDescent="0.2">
      <c r="H2430" s="28"/>
      <c r="I2430" s="28"/>
    </row>
    <row r="2431" spans="8:9" x14ac:dyDescent="0.2">
      <c r="H2431" s="28"/>
      <c r="I2431" s="28"/>
    </row>
    <row r="2432" spans="8:9" x14ac:dyDescent="0.2">
      <c r="H2432" s="28"/>
      <c r="I2432" s="28"/>
    </row>
    <row r="2433" spans="8:9" x14ac:dyDescent="0.2">
      <c r="H2433" s="28"/>
      <c r="I2433" s="28"/>
    </row>
    <row r="2434" spans="8:9" x14ac:dyDescent="0.2">
      <c r="H2434" s="28"/>
      <c r="I2434" s="28"/>
    </row>
    <row r="2435" spans="8:9" x14ac:dyDescent="0.2">
      <c r="H2435" s="28"/>
      <c r="I2435" s="28"/>
    </row>
    <row r="2436" spans="8:9" x14ac:dyDescent="0.2">
      <c r="H2436" s="28"/>
      <c r="I2436" s="28"/>
    </row>
    <row r="2437" spans="8:9" x14ac:dyDescent="0.2">
      <c r="H2437" s="28"/>
      <c r="I2437" s="28"/>
    </row>
    <row r="2438" spans="8:9" x14ac:dyDescent="0.2">
      <c r="H2438" s="28"/>
      <c r="I2438" s="28"/>
    </row>
    <row r="2439" spans="8:9" x14ac:dyDescent="0.2">
      <c r="H2439" s="28"/>
      <c r="I2439" s="28"/>
    </row>
    <row r="2440" spans="8:9" x14ac:dyDescent="0.2">
      <c r="H2440" s="28"/>
      <c r="I2440" s="28"/>
    </row>
    <row r="2441" spans="8:9" x14ac:dyDescent="0.2">
      <c r="H2441" s="28"/>
      <c r="I2441" s="28"/>
    </row>
    <row r="2442" spans="8:9" x14ac:dyDescent="0.2">
      <c r="H2442" s="28"/>
      <c r="I2442" s="28"/>
    </row>
    <row r="2443" spans="8:9" x14ac:dyDescent="0.2">
      <c r="H2443" s="28"/>
      <c r="I2443" s="28"/>
    </row>
    <row r="2444" spans="8:9" x14ac:dyDescent="0.2">
      <c r="H2444" s="28"/>
      <c r="I2444" s="28"/>
    </row>
    <row r="2445" spans="8:9" x14ac:dyDescent="0.2">
      <c r="H2445" s="28"/>
      <c r="I2445" s="28"/>
    </row>
    <row r="2446" spans="8:9" x14ac:dyDescent="0.2">
      <c r="H2446" s="28"/>
      <c r="I2446" s="28"/>
    </row>
    <row r="2447" spans="8:9" x14ac:dyDescent="0.2">
      <c r="H2447" s="28"/>
      <c r="I2447" s="28"/>
    </row>
    <row r="2448" spans="8:9" x14ac:dyDescent="0.2">
      <c r="H2448" s="28"/>
      <c r="I2448" s="28"/>
    </row>
    <row r="2449" spans="8:9" x14ac:dyDescent="0.2">
      <c r="H2449" s="28"/>
      <c r="I2449" s="28"/>
    </row>
    <row r="2450" spans="8:9" x14ac:dyDescent="0.2">
      <c r="H2450" s="28"/>
      <c r="I2450" s="28"/>
    </row>
    <row r="2451" spans="8:9" x14ac:dyDescent="0.2">
      <c r="H2451" s="28"/>
      <c r="I2451" s="28"/>
    </row>
    <row r="2452" spans="8:9" x14ac:dyDescent="0.2">
      <c r="H2452" s="28"/>
      <c r="I2452" s="28"/>
    </row>
    <row r="2453" spans="8:9" x14ac:dyDescent="0.2">
      <c r="H2453" s="28"/>
      <c r="I2453" s="28"/>
    </row>
    <row r="2454" spans="8:9" x14ac:dyDescent="0.2">
      <c r="H2454" s="28"/>
      <c r="I2454" s="28"/>
    </row>
    <row r="2455" spans="8:9" x14ac:dyDescent="0.2">
      <c r="H2455" s="28"/>
      <c r="I2455" s="28"/>
    </row>
    <row r="2456" spans="8:9" x14ac:dyDescent="0.2">
      <c r="H2456" s="28"/>
      <c r="I2456" s="28"/>
    </row>
    <row r="2457" spans="8:9" x14ac:dyDescent="0.2">
      <c r="H2457" s="28"/>
      <c r="I2457" s="28"/>
    </row>
    <row r="2458" spans="8:9" x14ac:dyDescent="0.2">
      <c r="H2458" s="28"/>
      <c r="I2458" s="28"/>
    </row>
    <row r="2459" spans="8:9" x14ac:dyDescent="0.2">
      <c r="H2459" s="28"/>
      <c r="I2459" s="28"/>
    </row>
    <row r="2460" spans="8:9" x14ac:dyDescent="0.2">
      <c r="H2460" s="28"/>
      <c r="I2460" s="28"/>
    </row>
    <row r="2461" spans="8:9" x14ac:dyDescent="0.2">
      <c r="H2461" s="28"/>
      <c r="I2461" s="28"/>
    </row>
    <row r="2462" spans="8:9" x14ac:dyDescent="0.2">
      <c r="H2462" s="28"/>
      <c r="I2462" s="28"/>
    </row>
    <row r="2463" spans="8:9" x14ac:dyDescent="0.2">
      <c r="H2463" s="28"/>
      <c r="I2463" s="28"/>
    </row>
    <row r="2464" spans="8:9" x14ac:dyDescent="0.2">
      <c r="H2464" s="28"/>
      <c r="I2464" s="28"/>
    </row>
    <row r="2465" spans="8:9" x14ac:dyDescent="0.2">
      <c r="H2465" s="28"/>
      <c r="I2465" s="28"/>
    </row>
    <row r="2466" spans="8:9" x14ac:dyDescent="0.2">
      <c r="H2466" s="28"/>
      <c r="I2466" s="28"/>
    </row>
    <row r="2467" spans="8:9" x14ac:dyDescent="0.2">
      <c r="H2467" s="28"/>
      <c r="I2467" s="28"/>
    </row>
    <row r="2468" spans="8:9" x14ac:dyDescent="0.2">
      <c r="H2468" s="28"/>
      <c r="I2468" s="28"/>
    </row>
    <row r="2469" spans="8:9" x14ac:dyDescent="0.2">
      <c r="H2469" s="28"/>
      <c r="I2469" s="28"/>
    </row>
    <row r="2470" spans="8:9" x14ac:dyDescent="0.2">
      <c r="H2470" s="28"/>
      <c r="I2470" s="28"/>
    </row>
    <row r="2471" spans="8:9" x14ac:dyDescent="0.2">
      <c r="H2471" s="28"/>
      <c r="I2471" s="28"/>
    </row>
    <row r="2472" spans="8:9" x14ac:dyDescent="0.2">
      <c r="H2472" s="28"/>
      <c r="I2472" s="28"/>
    </row>
    <row r="2473" spans="8:9" x14ac:dyDescent="0.2">
      <c r="H2473" s="28"/>
      <c r="I2473" s="28"/>
    </row>
    <row r="2474" spans="8:9" x14ac:dyDescent="0.2">
      <c r="H2474" s="28"/>
      <c r="I2474" s="28"/>
    </row>
    <row r="2475" spans="8:9" x14ac:dyDescent="0.2">
      <c r="H2475" s="28"/>
      <c r="I2475" s="28"/>
    </row>
    <row r="2476" spans="8:9" x14ac:dyDescent="0.2">
      <c r="H2476" s="28"/>
      <c r="I2476" s="28"/>
    </row>
    <row r="2477" spans="8:9" x14ac:dyDescent="0.2">
      <c r="H2477" s="28"/>
      <c r="I2477" s="28"/>
    </row>
    <row r="2478" spans="8:9" x14ac:dyDescent="0.2">
      <c r="H2478" s="28"/>
      <c r="I2478" s="28"/>
    </row>
    <row r="2479" spans="8:9" x14ac:dyDescent="0.2">
      <c r="H2479" s="28"/>
      <c r="I2479" s="28"/>
    </row>
    <row r="2480" spans="8:9" x14ac:dyDescent="0.2">
      <c r="H2480" s="28"/>
      <c r="I2480" s="28"/>
    </row>
    <row r="2481" spans="8:9" x14ac:dyDescent="0.2">
      <c r="H2481" s="28"/>
      <c r="I2481" s="28"/>
    </row>
    <row r="2482" spans="8:9" x14ac:dyDescent="0.2">
      <c r="H2482" s="28"/>
      <c r="I2482" s="28"/>
    </row>
    <row r="2483" spans="8:9" x14ac:dyDescent="0.2">
      <c r="H2483" s="28"/>
      <c r="I2483" s="28"/>
    </row>
    <row r="2484" spans="8:9" x14ac:dyDescent="0.2">
      <c r="H2484" s="28"/>
      <c r="I2484" s="28"/>
    </row>
    <row r="2485" spans="8:9" x14ac:dyDescent="0.2">
      <c r="H2485" s="28"/>
      <c r="I2485" s="28"/>
    </row>
    <row r="2486" spans="8:9" x14ac:dyDescent="0.2">
      <c r="H2486" s="28"/>
      <c r="I2486" s="28"/>
    </row>
    <row r="2487" spans="8:9" x14ac:dyDescent="0.2">
      <c r="H2487" s="28"/>
      <c r="I2487" s="28"/>
    </row>
    <row r="2488" spans="8:9" x14ac:dyDescent="0.2">
      <c r="H2488" s="28"/>
      <c r="I2488" s="28"/>
    </row>
    <row r="2489" spans="8:9" x14ac:dyDescent="0.2">
      <c r="H2489" s="28"/>
      <c r="I2489" s="28"/>
    </row>
    <row r="2490" spans="8:9" x14ac:dyDescent="0.2">
      <c r="H2490" s="28"/>
      <c r="I2490" s="28"/>
    </row>
    <row r="2491" spans="8:9" x14ac:dyDescent="0.2">
      <c r="H2491" s="28"/>
      <c r="I2491" s="28"/>
    </row>
    <row r="2492" spans="8:9" x14ac:dyDescent="0.2">
      <c r="H2492" s="28"/>
      <c r="I2492" s="28"/>
    </row>
    <row r="2493" spans="8:9" x14ac:dyDescent="0.2">
      <c r="H2493" s="28"/>
      <c r="I2493" s="28"/>
    </row>
    <row r="2494" spans="8:9" x14ac:dyDescent="0.2">
      <c r="H2494" s="28"/>
      <c r="I2494" s="28"/>
    </row>
    <row r="2495" spans="8:9" x14ac:dyDescent="0.2">
      <c r="H2495" s="28"/>
      <c r="I2495" s="28"/>
    </row>
    <row r="2496" spans="8:9" x14ac:dyDescent="0.2">
      <c r="H2496" s="28"/>
      <c r="I2496" s="28"/>
    </row>
    <row r="2497" spans="8:9" x14ac:dyDescent="0.2">
      <c r="H2497" s="28"/>
      <c r="I2497" s="28"/>
    </row>
    <row r="2498" spans="8:9" x14ac:dyDescent="0.2">
      <c r="H2498" s="28"/>
      <c r="I2498" s="28"/>
    </row>
    <row r="2499" spans="8:9" x14ac:dyDescent="0.2">
      <c r="H2499" s="28"/>
      <c r="I2499" s="28"/>
    </row>
    <row r="2500" spans="8:9" x14ac:dyDescent="0.2">
      <c r="H2500" s="28"/>
      <c r="I2500" s="28"/>
    </row>
    <row r="2501" spans="8:9" x14ac:dyDescent="0.2">
      <c r="H2501" s="28"/>
      <c r="I2501" s="28"/>
    </row>
    <row r="2502" spans="8:9" x14ac:dyDescent="0.2">
      <c r="H2502" s="28"/>
      <c r="I2502" s="28"/>
    </row>
    <row r="2503" spans="8:9" x14ac:dyDescent="0.2">
      <c r="H2503" s="28"/>
      <c r="I2503" s="28"/>
    </row>
    <row r="2504" spans="8:9" x14ac:dyDescent="0.2">
      <c r="H2504" s="28"/>
      <c r="I2504" s="28"/>
    </row>
    <row r="2505" spans="8:9" x14ac:dyDescent="0.2">
      <c r="H2505" s="28"/>
      <c r="I2505" s="28"/>
    </row>
    <row r="2506" spans="8:9" x14ac:dyDescent="0.2">
      <c r="H2506" s="28"/>
      <c r="I2506" s="28"/>
    </row>
    <row r="2507" spans="8:9" x14ac:dyDescent="0.2">
      <c r="H2507" s="28"/>
      <c r="I2507" s="28"/>
    </row>
    <row r="2508" spans="8:9" x14ac:dyDescent="0.2">
      <c r="H2508" s="28"/>
      <c r="I2508" s="28"/>
    </row>
    <row r="2509" spans="8:9" x14ac:dyDescent="0.2">
      <c r="H2509" s="28"/>
      <c r="I2509" s="28"/>
    </row>
    <row r="2510" spans="8:9" x14ac:dyDescent="0.2">
      <c r="H2510" s="28"/>
      <c r="I2510" s="28"/>
    </row>
    <row r="2511" spans="8:9" x14ac:dyDescent="0.2">
      <c r="H2511" s="28"/>
      <c r="I2511" s="28"/>
    </row>
    <row r="2512" spans="8:9" x14ac:dyDescent="0.2">
      <c r="H2512" s="28"/>
      <c r="I2512" s="28"/>
    </row>
    <row r="2513" spans="8:9" x14ac:dyDescent="0.2">
      <c r="H2513" s="28"/>
      <c r="I2513" s="28"/>
    </row>
    <row r="2514" spans="8:9" x14ac:dyDescent="0.2">
      <c r="H2514" s="28"/>
      <c r="I2514" s="28"/>
    </row>
    <row r="2515" spans="8:9" x14ac:dyDescent="0.2">
      <c r="H2515" s="28"/>
      <c r="I2515" s="28"/>
    </row>
    <row r="2516" spans="8:9" x14ac:dyDescent="0.2">
      <c r="H2516" s="28"/>
      <c r="I2516" s="28"/>
    </row>
    <row r="2517" spans="8:9" x14ac:dyDescent="0.2">
      <c r="H2517" s="28"/>
      <c r="I2517" s="28"/>
    </row>
    <row r="2518" spans="8:9" x14ac:dyDescent="0.2">
      <c r="H2518" s="28"/>
      <c r="I2518" s="28"/>
    </row>
    <row r="2519" spans="8:9" x14ac:dyDescent="0.2">
      <c r="H2519" s="28"/>
      <c r="I2519" s="28"/>
    </row>
    <row r="2520" spans="8:9" x14ac:dyDescent="0.2">
      <c r="H2520" s="28"/>
      <c r="I2520" s="28"/>
    </row>
    <row r="2521" spans="8:9" x14ac:dyDescent="0.2">
      <c r="H2521" s="28"/>
      <c r="I2521" s="28"/>
    </row>
    <row r="2522" spans="8:9" x14ac:dyDescent="0.2">
      <c r="H2522" s="28"/>
      <c r="I2522" s="28"/>
    </row>
    <row r="2523" spans="8:9" x14ac:dyDescent="0.2">
      <c r="H2523" s="28"/>
      <c r="I2523" s="28"/>
    </row>
    <row r="2524" spans="8:9" x14ac:dyDescent="0.2">
      <c r="H2524" s="28"/>
      <c r="I2524" s="28"/>
    </row>
    <row r="2525" spans="8:9" x14ac:dyDescent="0.2">
      <c r="H2525" s="28"/>
      <c r="I2525" s="28"/>
    </row>
    <row r="2526" spans="8:9" x14ac:dyDescent="0.2">
      <c r="H2526" s="28"/>
      <c r="I2526" s="28"/>
    </row>
    <row r="2527" spans="8:9" x14ac:dyDescent="0.2">
      <c r="H2527" s="28"/>
      <c r="I2527" s="28"/>
    </row>
    <row r="2528" spans="8:9" x14ac:dyDescent="0.2">
      <c r="H2528" s="28"/>
      <c r="I2528" s="28"/>
    </row>
    <row r="2529" spans="8:9" x14ac:dyDescent="0.2">
      <c r="H2529" s="28"/>
      <c r="I2529" s="28"/>
    </row>
    <row r="2530" spans="8:9" x14ac:dyDescent="0.2">
      <c r="H2530" s="28"/>
      <c r="I2530" s="28"/>
    </row>
    <row r="2531" spans="8:9" x14ac:dyDescent="0.2">
      <c r="H2531" s="28"/>
      <c r="I2531" s="28"/>
    </row>
    <row r="2532" spans="8:9" x14ac:dyDescent="0.2">
      <c r="H2532" s="28"/>
      <c r="I2532" s="28"/>
    </row>
    <row r="2533" spans="8:9" x14ac:dyDescent="0.2">
      <c r="H2533" s="28"/>
      <c r="I2533" s="28"/>
    </row>
    <row r="2534" spans="8:9" x14ac:dyDescent="0.2">
      <c r="H2534" s="28"/>
      <c r="I2534" s="28"/>
    </row>
    <row r="2535" spans="8:9" x14ac:dyDescent="0.2">
      <c r="H2535" s="28"/>
      <c r="I2535" s="28"/>
    </row>
    <row r="2536" spans="8:9" x14ac:dyDescent="0.2">
      <c r="H2536" s="28"/>
      <c r="I2536" s="28"/>
    </row>
    <row r="2537" spans="8:9" x14ac:dyDescent="0.2">
      <c r="H2537" s="28"/>
      <c r="I2537" s="28"/>
    </row>
    <row r="2538" spans="8:9" x14ac:dyDescent="0.2">
      <c r="H2538" s="28"/>
      <c r="I2538" s="28"/>
    </row>
    <row r="2539" spans="8:9" x14ac:dyDescent="0.2">
      <c r="H2539" s="28"/>
      <c r="I2539" s="28"/>
    </row>
    <row r="2540" spans="8:9" x14ac:dyDescent="0.2">
      <c r="H2540" s="28"/>
      <c r="I2540" s="28"/>
    </row>
    <row r="2541" spans="8:9" x14ac:dyDescent="0.2">
      <c r="H2541" s="28"/>
      <c r="I2541" s="28"/>
    </row>
    <row r="2542" spans="8:9" x14ac:dyDescent="0.2">
      <c r="H2542" s="28"/>
      <c r="I2542" s="28"/>
    </row>
    <row r="2543" spans="8:9" x14ac:dyDescent="0.2">
      <c r="H2543" s="28"/>
      <c r="I2543" s="28"/>
    </row>
    <row r="2544" spans="8:9" x14ac:dyDescent="0.2">
      <c r="H2544" s="28"/>
      <c r="I2544" s="28"/>
    </row>
    <row r="2545" spans="8:9" x14ac:dyDescent="0.2">
      <c r="H2545" s="28"/>
      <c r="I2545" s="28"/>
    </row>
    <row r="2546" spans="8:9" x14ac:dyDescent="0.2">
      <c r="H2546" s="28"/>
      <c r="I2546" s="28"/>
    </row>
    <row r="2547" spans="8:9" x14ac:dyDescent="0.2">
      <c r="H2547" s="28"/>
      <c r="I2547" s="28"/>
    </row>
    <row r="2548" spans="8:9" x14ac:dyDescent="0.2">
      <c r="H2548" s="28"/>
      <c r="I2548" s="28"/>
    </row>
    <row r="2549" spans="8:9" x14ac:dyDescent="0.2">
      <c r="H2549" s="28"/>
      <c r="I2549" s="28"/>
    </row>
    <row r="2550" spans="8:9" x14ac:dyDescent="0.2">
      <c r="H2550" s="28"/>
      <c r="I2550" s="28"/>
    </row>
    <row r="2551" spans="8:9" x14ac:dyDescent="0.2">
      <c r="H2551" s="28"/>
      <c r="I2551" s="28"/>
    </row>
    <row r="2552" spans="8:9" x14ac:dyDescent="0.2">
      <c r="H2552" s="28"/>
      <c r="I2552" s="28"/>
    </row>
    <row r="2553" spans="8:9" x14ac:dyDescent="0.2">
      <c r="H2553" s="28"/>
      <c r="I2553" s="28"/>
    </row>
    <row r="2554" spans="8:9" x14ac:dyDescent="0.2">
      <c r="H2554" s="28"/>
      <c r="I2554" s="28"/>
    </row>
    <row r="2555" spans="8:9" x14ac:dyDescent="0.2">
      <c r="H2555" s="28"/>
      <c r="I2555" s="28"/>
    </row>
    <row r="2556" spans="8:9" x14ac:dyDescent="0.2">
      <c r="H2556" s="28"/>
      <c r="I2556" s="28"/>
    </row>
    <row r="2557" spans="8:9" x14ac:dyDescent="0.2">
      <c r="H2557" s="28"/>
      <c r="I2557" s="28"/>
    </row>
    <row r="2558" spans="8:9" x14ac:dyDescent="0.2">
      <c r="H2558" s="28"/>
      <c r="I2558" s="28"/>
    </row>
    <row r="2559" spans="8:9" x14ac:dyDescent="0.2">
      <c r="H2559" s="28"/>
      <c r="I2559" s="28"/>
    </row>
    <row r="2560" spans="8:9" x14ac:dyDescent="0.2">
      <c r="H2560" s="28"/>
      <c r="I2560" s="28"/>
    </row>
    <row r="2561" spans="8:9" x14ac:dyDescent="0.2">
      <c r="H2561" s="28"/>
      <c r="I2561" s="28"/>
    </row>
    <row r="2562" spans="8:9" x14ac:dyDescent="0.2">
      <c r="H2562" s="28"/>
      <c r="I2562" s="28"/>
    </row>
    <row r="2563" spans="8:9" x14ac:dyDescent="0.2">
      <c r="H2563" s="28"/>
      <c r="I2563" s="28"/>
    </row>
    <row r="2564" spans="8:9" x14ac:dyDescent="0.2">
      <c r="H2564" s="28"/>
      <c r="I2564" s="28"/>
    </row>
    <row r="2565" spans="8:9" x14ac:dyDescent="0.2">
      <c r="H2565" s="28"/>
      <c r="I2565" s="28"/>
    </row>
    <row r="2566" spans="8:9" x14ac:dyDescent="0.2">
      <c r="H2566" s="28"/>
      <c r="I2566" s="28"/>
    </row>
    <row r="2567" spans="8:9" x14ac:dyDescent="0.2">
      <c r="H2567" s="28"/>
      <c r="I2567" s="28"/>
    </row>
    <row r="2568" spans="8:9" x14ac:dyDescent="0.2">
      <c r="H2568" s="28"/>
      <c r="I2568" s="28"/>
    </row>
    <row r="2569" spans="8:9" x14ac:dyDescent="0.2">
      <c r="H2569" s="28"/>
      <c r="I2569" s="28"/>
    </row>
    <row r="2570" spans="8:9" x14ac:dyDescent="0.2">
      <c r="H2570" s="28"/>
      <c r="I2570" s="28"/>
    </row>
    <row r="2571" spans="8:9" x14ac:dyDescent="0.2">
      <c r="H2571" s="28"/>
      <c r="I2571" s="28"/>
    </row>
    <row r="2572" spans="8:9" x14ac:dyDescent="0.2">
      <c r="H2572" s="28"/>
      <c r="I2572" s="28"/>
    </row>
    <row r="2573" spans="8:9" x14ac:dyDescent="0.2">
      <c r="H2573" s="28"/>
      <c r="I2573" s="28"/>
    </row>
    <row r="2574" spans="8:9" x14ac:dyDescent="0.2">
      <c r="H2574" s="28"/>
      <c r="I2574" s="28"/>
    </row>
    <row r="2575" spans="8:9" x14ac:dyDescent="0.2">
      <c r="H2575" s="28"/>
      <c r="I2575" s="28"/>
    </row>
    <row r="2576" spans="8:9" x14ac:dyDescent="0.2">
      <c r="H2576" s="28"/>
      <c r="I2576" s="28"/>
    </row>
    <row r="2577" spans="8:9" x14ac:dyDescent="0.2">
      <c r="H2577" s="28"/>
      <c r="I2577" s="28"/>
    </row>
    <row r="2578" spans="8:9" x14ac:dyDescent="0.2">
      <c r="H2578" s="28"/>
      <c r="I2578" s="28"/>
    </row>
    <row r="2579" spans="8:9" x14ac:dyDescent="0.2">
      <c r="H2579" s="28"/>
      <c r="I2579" s="28"/>
    </row>
    <row r="2580" spans="8:9" x14ac:dyDescent="0.2">
      <c r="H2580" s="28"/>
      <c r="I2580" s="28"/>
    </row>
    <row r="2581" spans="8:9" x14ac:dyDescent="0.2">
      <c r="H2581" s="28"/>
      <c r="I2581" s="28"/>
    </row>
    <row r="2582" spans="8:9" x14ac:dyDescent="0.2">
      <c r="H2582" s="28"/>
      <c r="I2582" s="28"/>
    </row>
    <row r="2583" spans="8:9" x14ac:dyDescent="0.2">
      <c r="H2583" s="28"/>
      <c r="I2583" s="28"/>
    </row>
    <row r="2584" spans="8:9" x14ac:dyDescent="0.2">
      <c r="H2584" s="28"/>
      <c r="I2584" s="28"/>
    </row>
    <row r="2585" spans="8:9" x14ac:dyDescent="0.2">
      <c r="H2585" s="28"/>
      <c r="I2585" s="28"/>
    </row>
    <row r="2586" spans="8:9" x14ac:dyDescent="0.2">
      <c r="H2586" s="28"/>
      <c r="I2586" s="28"/>
    </row>
    <row r="2587" spans="8:9" x14ac:dyDescent="0.2">
      <c r="H2587" s="28"/>
      <c r="I2587" s="28"/>
    </row>
    <row r="2588" spans="8:9" x14ac:dyDescent="0.2">
      <c r="H2588" s="28"/>
      <c r="I2588" s="28"/>
    </row>
    <row r="2589" spans="8:9" x14ac:dyDescent="0.2">
      <c r="H2589" s="28"/>
      <c r="I2589" s="28"/>
    </row>
    <row r="2590" spans="8:9" x14ac:dyDescent="0.2">
      <c r="H2590" s="28"/>
      <c r="I2590" s="28"/>
    </row>
    <row r="2591" spans="8:9" x14ac:dyDescent="0.2">
      <c r="H2591" s="28"/>
      <c r="I2591" s="28"/>
    </row>
    <row r="2592" spans="8:9" x14ac:dyDescent="0.2">
      <c r="H2592" s="28"/>
      <c r="I2592" s="28"/>
    </row>
    <row r="2593" spans="8:9" x14ac:dyDescent="0.2">
      <c r="H2593" s="28"/>
      <c r="I2593" s="28"/>
    </row>
    <row r="2594" spans="8:9" x14ac:dyDescent="0.2">
      <c r="H2594" s="28"/>
      <c r="I2594" s="28"/>
    </row>
    <row r="2595" spans="8:9" x14ac:dyDescent="0.2">
      <c r="H2595" s="28"/>
      <c r="I2595" s="28"/>
    </row>
    <row r="2596" spans="8:9" x14ac:dyDescent="0.2">
      <c r="H2596" s="28"/>
      <c r="I2596" s="28"/>
    </row>
    <row r="2597" spans="8:9" x14ac:dyDescent="0.2">
      <c r="H2597" s="28"/>
      <c r="I2597" s="28"/>
    </row>
    <row r="2598" spans="8:9" x14ac:dyDescent="0.2">
      <c r="H2598" s="28"/>
      <c r="I2598" s="28"/>
    </row>
    <row r="2599" spans="8:9" x14ac:dyDescent="0.2">
      <c r="H2599" s="28"/>
      <c r="I2599" s="28"/>
    </row>
    <row r="2600" spans="8:9" x14ac:dyDescent="0.2">
      <c r="H2600" s="28"/>
      <c r="I2600" s="28"/>
    </row>
    <row r="2601" spans="8:9" x14ac:dyDescent="0.2">
      <c r="H2601" s="28"/>
      <c r="I2601" s="28"/>
    </row>
    <row r="2602" spans="8:9" x14ac:dyDescent="0.2">
      <c r="H2602" s="28"/>
      <c r="I2602" s="28"/>
    </row>
    <row r="2603" spans="8:9" x14ac:dyDescent="0.2">
      <c r="H2603" s="28"/>
      <c r="I2603" s="28"/>
    </row>
    <row r="2604" spans="8:9" x14ac:dyDescent="0.2">
      <c r="H2604" s="28"/>
      <c r="I2604" s="28"/>
    </row>
    <row r="2605" spans="8:9" x14ac:dyDescent="0.2">
      <c r="H2605" s="28"/>
      <c r="I2605" s="28"/>
    </row>
    <row r="2606" spans="8:9" x14ac:dyDescent="0.2">
      <c r="H2606" s="28"/>
      <c r="I2606" s="28"/>
    </row>
    <row r="2607" spans="8:9" x14ac:dyDescent="0.2">
      <c r="H2607" s="28"/>
      <c r="I2607" s="28"/>
    </row>
    <row r="2608" spans="8:9" x14ac:dyDescent="0.2">
      <c r="H2608" s="28"/>
      <c r="I2608" s="28"/>
    </row>
    <row r="2609" spans="8:9" x14ac:dyDescent="0.2">
      <c r="H2609" s="28"/>
      <c r="I2609" s="28"/>
    </row>
    <row r="2610" spans="8:9" x14ac:dyDescent="0.2">
      <c r="H2610" s="28"/>
      <c r="I2610" s="28"/>
    </row>
    <row r="2611" spans="8:9" x14ac:dyDescent="0.2">
      <c r="H2611" s="28"/>
      <c r="I2611" s="28"/>
    </row>
    <row r="2612" spans="8:9" x14ac:dyDescent="0.2">
      <c r="H2612" s="28"/>
      <c r="I2612" s="28"/>
    </row>
    <row r="2613" spans="8:9" x14ac:dyDescent="0.2">
      <c r="H2613" s="28"/>
      <c r="I2613" s="28"/>
    </row>
    <row r="2614" spans="8:9" x14ac:dyDescent="0.2">
      <c r="H2614" s="28"/>
      <c r="I2614" s="28"/>
    </row>
    <row r="2615" spans="8:9" x14ac:dyDescent="0.2">
      <c r="H2615" s="28"/>
      <c r="I2615" s="28"/>
    </row>
    <row r="2616" spans="8:9" x14ac:dyDescent="0.2">
      <c r="H2616" s="28"/>
      <c r="I2616" s="28"/>
    </row>
    <row r="2617" spans="8:9" x14ac:dyDescent="0.2">
      <c r="H2617" s="28"/>
      <c r="I2617" s="28"/>
    </row>
    <row r="2618" spans="8:9" x14ac:dyDescent="0.2">
      <c r="H2618" s="28"/>
      <c r="I2618" s="28"/>
    </row>
    <row r="2619" spans="8:9" x14ac:dyDescent="0.2">
      <c r="H2619" s="28"/>
      <c r="I2619" s="28"/>
    </row>
    <row r="2620" spans="8:9" x14ac:dyDescent="0.2">
      <c r="H2620" s="28"/>
      <c r="I2620" s="28"/>
    </row>
    <row r="2621" spans="8:9" x14ac:dyDescent="0.2">
      <c r="H2621" s="28"/>
      <c r="I2621" s="28"/>
    </row>
    <row r="2622" spans="8:9" x14ac:dyDescent="0.2">
      <c r="H2622" s="28"/>
      <c r="I2622" s="28"/>
    </row>
    <row r="2623" spans="8:9" x14ac:dyDescent="0.2">
      <c r="H2623" s="28"/>
      <c r="I2623" s="28"/>
    </row>
    <row r="2624" spans="8:9" x14ac:dyDescent="0.2">
      <c r="H2624" s="28"/>
      <c r="I2624" s="28"/>
    </row>
    <row r="2625" spans="8:9" x14ac:dyDescent="0.2">
      <c r="H2625" s="28"/>
      <c r="I2625" s="28"/>
    </row>
    <row r="2626" spans="8:9" x14ac:dyDescent="0.2">
      <c r="H2626" s="28"/>
      <c r="I2626" s="28"/>
    </row>
    <row r="2627" spans="8:9" x14ac:dyDescent="0.2">
      <c r="H2627" s="28"/>
      <c r="I2627" s="28"/>
    </row>
    <row r="2628" spans="8:9" x14ac:dyDescent="0.2">
      <c r="H2628" s="28"/>
      <c r="I2628" s="28"/>
    </row>
    <row r="2629" spans="8:9" x14ac:dyDescent="0.2">
      <c r="H2629" s="28"/>
      <c r="I2629" s="28"/>
    </row>
    <row r="2630" spans="8:9" x14ac:dyDescent="0.2">
      <c r="H2630" s="28"/>
      <c r="I2630" s="28"/>
    </row>
    <row r="2631" spans="8:9" x14ac:dyDescent="0.2">
      <c r="H2631" s="28"/>
      <c r="I2631" s="28"/>
    </row>
    <row r="2632" spans="8:9" x14ac:dyDescent="0.2">
      <c r="H2632" s="28"/>
      <c r="I2632" s="28"/>
    </row>
    <row r="2633" spans="8:9" x14ac:dyDescent="0.2">
      <c r="H2633" s="28"/>
      <c r="I2633" s="28"/>
    </row>
    <row r="2634" spans="8:9" x14ac:dyDescent="0.2">
      <c r="H2634" s="28"/>
      <c r="I2634" s="28"/>
    </row>
    <row r="2635" spans="8:9" x14ac:dyDescent="0.2">
      <c r="H2635" s="28"/>
      <c r="I2635" s="28"/>
    </row>
    <row r="2636" spans="8:9" x14ac:dyDescent="0.2">
      <c r="H2636" s="28"/>
      <c r="I2636" s="28"/>
    </row>
    <row r="2637" spans="8:9" x14ac:dyDescent="0.2">
      <c r="H2637" s="28"/>
      <c r="I2637" s="28"/>
    </row>
    <row r="2638" spans="8:9" x14ac:dyDescent="0.2">
      <c r="H2638" s="28"/>
      <c r="I2638" s="28"/>
    </row>
    <row r="2639" spans="8:9" x14ac:dyDescent="0.2">
      <c r="H2639" s="28"/>
      <c r="I2639" s="28"/>
    </row>
    <row r="2640" spans="8:9" x14ac:dyDescent="0.2">
      <c r="H2640" s="28"/>
      <c r="I2640" s="28"/>
    </row>
    <row r="2641" spans="8:9" x14ac:dyDescent="0.2">
      <c r="H2641" s="28"/>
      <c r="I2641" s="28"/>
    </row>
    <row r="2642" spans="8:9" x14ac:dyDescent="0.2">
      <c r="H2642" s="28"/>
      <c r="I2642" s="28"/>
    </row>
    <row r="2643" spans="8:9" x14ac:dyDescent="0.2">
      <c r="H2643" s="28"/>
      <c r="I2643" s="28"/>
    </row>
    <row r="2644" spans="8:9" x14ac:dyDescent="0.2">
      <c r="H2644" s="28"/>
      <c r="I2644" s="28"/>
    </row>
    <row r="2645" spans="8:9" x14ac:dyDescent="0.2">
      <c r="H2645" s="28"/>
      <c r="I2645" s="28"/>
    </row>
    <row r="2646" spans="8:9" x14ac:dyDescent="0.2">
      <c r="H2646" s="28"/>
      <c r="I2646" s="28"/>
    </row>
    <row r="2647" spans="8:9" x14ac:dyDescent="0.2">
      <c r="H2647" s="28"/>
      <c r="I2647" s="28"/>
    </row>
    <row r="2648" spans="8:9" x14ac:dyDescent="0.2">
      <c r="H2648" s="28"/>
      <c r="I2648" s="28"/>
    </row>
    <row r="2649" spans="8:9" x14ac:dyDescent="0.2">
      <c r="H2649" s="28"/>
      <c r="I2649" s="28"/>
    </row>
    <row r="2650" spans="8:9" x14ac:dyDescent="0.2">
      <c r="H2650" s="28"/>
      <c r="I2650" s="28"/>
    </row>
    <row r="2651" spans="8:9" x14ac:dyDescent="0.2">
      <c r="H2651" s="28"/>
      <c r="I2651" s="28"/>
    </row>
    <row r="2652" spans="8:9" x14ac:dyDescent="0.2">
      <c r="H2652" s="28"/>
      <c r="I2652" s="28"/>
    </row>
    <row r="2653" spans="8:9" x14ac:dyDescent="0.2">
      <c r="H2653" s="28"/>
      <c r="I2653" s="28"/>
    </row>
    <row r="2654" spans="8:9" x14ac:dyDescent="0.2">
      <c r="H2654" s="28"/>
      <c r="I2654" s="28"/>
    </row>
    <row r="2655" spans="8:9" x14ac:dyDescent="0.2">
      <c r="H2655" s="28"/>
      <c r="I2655" s="28"/>
    </row>
    <row r="2656" spans="8:9" x14ac:dyDescent="0.2">
      <c r="H2656" s="28"/>
      <c r="I2656" s="28"/>
    </row>
    <row r="2657" spans="8:9" x14ac:dyDescent="0.2">
      <c r="H2657" s="28"/>
      <c r="I2657" s="28"/>
    </row>
    <row r="2658" spans="8:9" x14ac:dyDescent="0.2">
      <c r="H2658" s="28"/>
      <c r="I2658" s="28"/>
    </row>
    <row r="2659" spans="8:9" x14ac:dyDescent="0.2">
      <c r="H2659" s="28"/>
      <c r="I2659" s="28"/>
    </row>
    <row r="2660" spans="8:9" x14ac:dyDescent="0.2">
      <c r="H2660" s="28"/>
      <c r="I2660" s="28"/>
    </row>
    <row r="2661" spans="8:9" x14ac:dyDescent="0.2">
      <c r="H2661" s="28"/>
      <c r="I2661" s="28"/>
    </row>
    <row r="2662" spans="8:9" x14ac:dyDescent="0.2">
      <c r="H2662" s="28"/>
      <c r="I2662" s="28"/>
    </row>
    <row r="2663" spans="8:9" x14ac:dyDescent="0.2">
      <c r="H2663" s="28"/>
      <c r="I2663" s="28"/>
    </row>
    <row r="2664" spans="8:9" x14ac:dyDescent="0.2">
      <c r="H2664" s="28"/>
      <c r="I2664" s="28"/>
    </row>
    <row r="2665" spans="8:9" x14ac:dyDescent="0.2">
      <c r="H2665" s="28"/>
      <c r="I2665" s="28"/>
    </row>
    <row r="2666" spans="8:9" x14ac:dyDescent="0.2">
      <c r="H2666" s="28"/>
      <c r="I2666" s="28"/>
    </row>
    <row r="2667" spans="8:9" x14ac:dyDescent="0.2">
      <c r="H2667" s="28"/>
      <c r="I2667" s="28"/>
    </row>
    <row r="2668" spans="8:9" x14ac:dyDescent="0.2">
      <c r="H2668" s="28"/>
      <c r="I2668" s="28"/>
    </row>
    <row r="2669" spans="8:9" x14ac:dyDescent="0.2">
      <c r="H2669" s="28"/>
      <c r="I2669" s="28"/>
    </row>
    <row r="2670" spans="8:9" x14ac:dyDescent="0.2">
      <c r="H2670" s="28"/>
      <c r="I2670" s="28"/>
    </row>
    <row r="2671" spans="8:9" x14ac:dyDescent="0.2">
      <c r="H2671" s="28"/>
      <c r="I2671" s="28"/>
    </row>
    <row r="2672" spans="8:9" x14ac:dyDescent="0.2">
      <c r="H2672" s="28"/>
      <c r="I2672" s="28"/>
    </row>
    <row r="2673" spans="8:9" x14ac:dyDescent="0.2">
      <c r="H2673" s="28"/>
      <c r="I2673" s="28"/>
    </row>
    <row r="2674" spans="8:9" x14ac:dyDescent="0.2">
      <c r="H2674" s="28"/>
      <c r="I2674" s="28"/>
    </row>
    <row r="2675" spans="8:9" x14ac:dyDescent="0.2">
      <c r="H2675" s="28"/>
      <c r="I2675" s="28"/>
    </row>
    <row r="2676" spans="8:9" x14ac:dyDescent="0.2">
      <c r="H2676" s="28"/>
      <c r="I2676" s="28"/>
    </row>
    <row r="2677" spans="8:9" x14ac:dyDescent="0.2">
      <c r="H2677" s="28"/>
      <c r="I2677" s="28"/>
    </row>
    <row r="2678" spans="8:9" x14ac:dyDescent="0.2">
      <c r="H2678" s="28"/>
      <c r="I2678" s="28"/>
    </row>
    <row r="2679" spans="8:9" x14ac:dyDescent="0.2">
      <c r="H2679" s="28"/>
      <c r="I2679" s="28"/>
    </row>
    <row r="2680" spans="8:9" x14ac:dyDescent="0.2">
      <c r="H2680" s="28"/>
      <c r="I2680" s="28"/>
    </row>
    <row r="2681" spans="8:9" x14ac:dyDescent="0.2">
      <c r="H2681" s="28"/>
      <c r="I2681" s="28"/>
    </row>
    <row r="2682" spans="8:9" x14ac:dyDescent="0.2">
      <c r="H2682" s="28"/>
      <c r="I2682" s="28"/>
    </row>
    <row r="2683" spans="8:9" x14ac:dyDescent="0.2">
      <c r="H2683" s="28"/>
      <c r="I2683" s="28"/>
    </row>
    <row r="2684" spans="8:9" x14ac:dyDescent="0.2">
      <c r="H2684" s="28"/>
      <c r="I2684" s="28"/>
    </row>
    <row r="2685" spans="8:9" x14ac:dyDescent="0.2">
      <c r="H2685" s="28"/>
      <c r="I2685" s="28"/>
    </row>
    <row r="2686" spans="8:9" x14ac:dyDescent="0.2">
      <c r="H2686" s="28"/>
      <c r="I2686" s="28"/>
    </row>
    <row r="2687" spans="8:9" x14ac:dyDescent="0.2">
      <c r="H2687" s="28"/>
      <c r="I2687" s="28"/>
    </row>
    <row r="2688" spans="8:9" x14ac:dyDescent="0.2">
      <c r="H2688" s="28"/>
      <c r="I2688" s="28"/>
    </row>
    <row r="2689" spans="8:9" x14ac:dyDescent="0.2">
      <c r="H2689" s="28"/>
      <c r="I2689" s="28"/>
    </row>
    <row r="2690" spans="8:9" x14ac:dyDescent="0.2">
      <c r="H2690" s="28"/>
      <c r="I2690" s="28"/>
    </row>
    <row r="2691" spans="8:9" x14ac:dyDescent="0.2">
      <c r="H2691" s="28"/>
      <c r="I2691" s="28"/>
    </row>
    <row r="2692" spans="8:9" x14ac:dyDescent="0.2">
      <c r="H2692" s="28"/>
      <c r="I2692" s="28"/>
    </row>
    <row r="2693" spans="8:9" x14ac:dyDescent="0.2">
      <c r="H2693" s="28"/>
      <c r="I2693" s="28"/>
    </row>
    <row r="2694" spans="8:9" x14ac:dyDescent="0.2">
      <c r="H2694" s="28"/>
      <c r="I2694" s="28"/>
    </row>
    <row r="2695" spans="8:9" x14ac:dyDescent="0.2">
      <c r="H2695" s="28"/>
      <c r="I2695" s="28"/>
    </row>
    <row r="2696" spans="8:9" x14ac:dyDescent="0.2">
      <c r="H2696" s="28"/>
      <c r="I2696" s="28"/>
    </row>
    <row r="2697" spans="8:9" x14ac:dyDescent="0.2">
      <c r="H2697" s="28"/>
      <c r="I2697" s="28"/>
    </row>
    <row r="2698" spans="8:9" x14ac:dyDescent="0.2">
      <c r="H2698" s="28"/>
      <c r="I2698" s="28"/>
    </row>
    <row r="2699" spans="8:9" x14ac:dyDescent="0.2">
      <c r="H2699" s="28"/>
      <c r="I2699" s="28"/>
    </row>
    <row r="2700" spans="8:9" x14ac:dyDescent="0.2">
      <c r="H2700" s="28"/>
      <c r="I2700" s="28"/>
    </row>
    <row r="2701" spans="8:9" x14ac:dyDescent="0.2">
      <c r="H2701" s="28"/>
      <c r="I2701" s="28"/>
    </row>
    <row r="2702" spans="8:9" x14ac:dyDescent="0.2">
      <c r="H2702" s="28"/>
      <c r="I2702" s="28"/>
    </row>
    <row r="2703" spans="8:9" x14ac:dyDescent="0.2">
      <c r="H2703" s="28"/>
      <c r="I2703" s="28"/>
    </row>
    <row r="2704" spans="8:9" x14ac:dyDescent="0.2">
      <c r="H2704" s="28"/>
      <c r="I2704" s="28"/>
    </row>
    <row r="2705" spans="8:9" x14ac:dyDescent="0.2">
      <c r="H2705" s="28"/>
      <c r="I2705" s="28"/>
    </row>
    <row r="2706" spans="8:9" x14ac:dyDescent="0.2">
      <c r="H2706" s="28"/>
      <c r="I2706" s="28"/>
    </row>
    <row r="2707" spans="8:9" x14ac:dyDescent="0.2">
      <c r="H2707" s="28"/>
      <c r="I2707" s="28"/>
    </row>
    <row r="2708" spans="8:9" x14ac:dyDescent="0.2">
      <c r="H2708" s="28"/>
      <c r="I2708" s="28"/>
    </row>
    <row r="2709" spans="8:9" x14ac:dyDescent="0.2">
      <c r="H2709" s="28"/>
      <c r="I2709" s="28"/>
    </row>
    <row r="2710" spans="8:9" x14ac:dyDescent="0.2">
      <c r="H2710" s="28"/>
      <c r="I2710" s="28"/>
    </row>
    <row r="2711" spans="8:9" x14ac:dyDescent="0.2">
      <c r="H2711" s="28"/>
      <c r="I2711" s="28"/>
    </row>
    <row r="2712" spans="8:9" x14ac:dyDescent="0.2">
      <c r="H2712" s="28"/>
      <c r="I2712" s="28"/>
    </row>
    <row r="2713" spans="8:9" x14ac:dyDescent="0.2">
      <c r="H2713" s="28"/>
      <c r="I2713" s="28"/>
    </row>
    <row r="2714" spans="8:9" x14ac:dyDescent="0.2">
      <c r="H2714" s="28"/>
      <c r="I2714" s="28"/>
    </row>
    <row r="2715" spans="8:9" x14ac:dyDescent="0.2">
      <c r="H2715" s="28"/>
      <c r="I2715" s="28"/>
    </row>
    <row r="2716" spans="8:9" x14ac:dyDescent="0.2">
      <c r="H2716" s="28"/>
      <c r="I2716" s="28"/>
    </row>
    <row r="2717" spans="8:9" x14ac:dyDescent="0.2">
      <c r="H2717" s="28"/>
      <c r="I2717" s="28"/>
    </row>
    <row r="2718" spans="8:9" x14ac:dyDescent="0.2">
      <c r="H2718" s="28"/>
      <c r="I2718" s="28"/>
    </row>
    <row r="2719" spans="8:9" x14ac:dyDescent="0.2">
      <c r="H2719" s="28"/>
      <c r="I2719" s="28"/>
    </row>
    <row r="2720" spans="8:9" x14ac:dyDescent="0.2">
      <c r="H2720" s="28"/>
      <c r="I2720" s="28"/>
    </row>
    <row r="2721" spans="8:9" x14ac:dyDescent="0.2">
      <c r="H2721" s="28"/>
      <c r="I2721" s="28"/>
    </row>
    <row r="2722" spans="8:9" x14ac:dyDescent="0.2">
      <c r="H2722" s="28"/>
      <c r="I2722" s="28"/>
    </row>
    <row r="2723" spans="8:9" x14ac:dyDescent="0.2">
      <c r="H2723" s="28"/>
      <c r="I2723" s="28"/>
    </row>
    <row r="2724" spans="8:9" x14ac:dyDescent="0.2">
      <c r="H2724" s="28"/>
      <c r="I2724" s="28"/>
    </row>
    <row r="2725" spans="8:9" x14ac:dyDescent="0.2">
      <c r="H2725" s="28"/>
      <c r="I2725" s="28"/>
    </row>
    <row r="2726" spans="8:9" x14ac:dyDescent="0.2">
      <c r="H2726" s="28"/>
      <c r="I2726" s="28"/>
    </row>
    <row r="2727" spans="8:9" x14ac:dyDescent="0.2">
      <c r="H2727" s="28"/>
      <c r="I2727" s="28"/>
    </row>
    <row r="2728" spans="8:9" x14ac:dyDescent="0.2">
      <c r="H2728" s="28"/>
      <c r="I2728" s="28"/>
    </row>
    <row r="2729" spans="8:9" x14ac:dyDescent="0.2">
      <c r="H2729" s="28"/>
      <c r="I2729" s="28"/>
    </row>
    <row r="2730" spans="8:9" x14ac:dyDescent="0.2">
      <c r="H2730" s="28"/>
      <c r="I2730" s="28"/>
    </row>
    <row r="2731" spans="8:9" x14ac:dyDescent="0.2">
      <c r="H2731" s="28"/>
      <c r="I2731" s="28"/>
    </row>
    <row r="2732" spans="8:9" x14ac:dyDescent="0.2">
      <c r="H2732" s="28"/>
      <c r="I2732" s="28"/>
    </row>
    <row r="2733" spans="8:9" x14ac:dyDescent="0.2">
      <c r="H2733" s="28"/>
      <c r="I2733" s="28"/>
    </row>
    <row r="2734" spans="8:9" x14ac:dyDescent="0.2">
      <c r="H2734" s="28"/>
      <c r="I2734" s="28"/>
    </row>
    <row r="2735" spans="8:9" x14ac:dyDescent="0.2">
      <c r="H2735" s="28"/>
      <c r="I2735" s="28"/>
    </row>
    <row r="2736" spans="8:9" x14ac:dyDescent="0.2">
      <c r="H2736" s="28"/>
      <c r="I2736" s="28"/>
    </row>
    <row r="2737" spans="8:9" x14ac:dyDescent="0.2">
      <c r="H2737" s="28"/>
      <c r="I2737" s="28"/>
    </row>
    <row r="2738" spans="8:9" x14ac:dyDescent="0.2">
      <c r="H2738" s="28"/>
      <c r="I2738" s="28"/>
    </row>
    <row r="2739" spans="8:9" x14ac:dyDescent="0.2">
      <c r="H2739" s="28"/>
      <c r="I2739" s="28"/>
    </row>
    <row r="2740" spans="8:9" x14ac:dyDescent="0.2">
      <c r="H2740" s="28"/>
      <c r="I2740" s="28"/>
    </row>
    <row r="2741" spans="8:9" x14ac:dyDescent="0.2">
      <c r="H2741" s="28"/>
      <c r="I2741" s="28"/>
    </row>
    <row r="2742" spans="8:9" x14ac:dyDescent="0.2">
      <c r="H2742" s="28"/>
      <c r="I2742" s="28"/>
    </row>
    <row r="2743" spans="8:9" x14ac:dyDescent="0.2">
      <c r="H2743" s="28"/>
      <c r="I2743" s="28"/>
    </row>
    <row r="2744" spans="8:9" x14ac:dyDescent="0.2">
      <c r="H2744" s="28"/>
      <c r="I2744" s="28"/>
    </row>
    <row r="2745" spans="8:9" x14ac:dyDescent="0.2">
      <c r="H2745" s="28"/>
      <c r="I2745" s="28"/>
    </row>
    <row r="2746" spans="8:9" x14ac:dyDescent="0.2">
      <c r="H2746" s="28"/>
      <c r="I2746" s="28"/>
    </row>
    <row r="2747" spans="8:9" x14ac:dyDescent="0.2">
      <c r="H2747" s="28"/>
      <c r="I2747" s="28"/>
    </row>
    <row r="2748" spans="8:9" x14ac:dyDescent="0.2">
      <c r="H2748" s="28"/>
      <c r="I2748" s="28"/>
    </row>
    <row r="2749" spans="8:9" x14ac:dyDescent="0.2">
      <c r="H2749" s="28"/>
      <c r="I2749" s="28"/>
    </row>
    <row r="2750" spans="8:9" x14ac:dyDescent="0.2">
      <c r="H2750" s="28"/>
      <c r="I2750" s="28"/>
    </row>
    <row r="2751" spans="8:9" x14ac:dyDescent="0.2">
      <c r="H2751" s="28"/>
      <c r="I2751" s="28"/>
    </row>
    <row r="2752" spans="8:9" x14ac:dyDescent="0.2">
      <c r="H2752" s="28"/>
      <c r="I2752" s="28"/>
    </row>
    <row r="2753" spans="8:9" x14ac:dyDescent="0.2">
      <c r="H2753" s="28"/>
      <c r="I2753" s="28"/>
    </row>
    <row r="2754" spans="8:9" x14ac:dyDescent="0.2">
      <c r="H2754" s="28"/>
      <c r="I2754" s="28"/>
    </row>
    <row r="2755" spans="8:9" x14ac:dyDescent="0.2">
      <c r="H2755" s="28"/>
      <c r="I2755" s="28"/>
    </row>
    <row r="2756" spans="8:9" x14ac:dyDescent="0.2">
      <c r="H2756" s="28"/>
      <c r="I2756" s="28"/>
    </row>
    <row r="2757" spans="8:9" x14ac:dyDescent="0.2">
      <c r="H2757" s="28"/>
      <c r="I2757" s="28"/>
    </row>
    <row r="2758" spans="8:9" x14ac:dyDescent="0.2">
      <c r="H2758" s="28"/>
      <c r="I2758" s="28"/>
    </row>
    <row r="2759" spans="8:9" x14ac:dyDescent="0.2">
      <c r="H2759" s="28"/>
      <c r="I2759" s="28"/>
    </row>
    <row r="2760" spans="8:9" x14ac:dyDescent="0.2">
      <c r="H2760" s="28"/>
      <c r="I2760" s="28"/>
    </row>
    <row r="2761" spans="8:9" x14ac:dyDescent="0.2">
      <c r="H2761" s="28"/>
      <c r="I2761" s="28"/>
    </row>
    <row r="2762" spans="8:9" x14ac:dyDescent="0.2">
      <c r="H2762" s="28"/>
      <c r="I2762" s="28"/>
    </row>
    <row r="2763" spans="8:9" x14ac:dyDescent="0.2">
      <c r="H2763" s="28"/>
      <c r="I2763" s="28"/>
    </row>
    <row r="2764" spans="8:9" x14ac:dyDescent="0.2">
      <c r="H2764" s="28"/>
      <c r="I2764" s="28"/>
    </row>
    <row r="2765" spans="8:9" x14ac:dyDescent="0.2">
      <c r="H2765" s="28"/>
      <c r="I2765" s="28"/>
    </row>
    <row r="2766" spans="8:9" x14ac:dyDescent="0.2">
      <c r="H2766" s="28"/>
      <c r="I2766" s="28"/>
    </row>
    <row r="2767" spans="8:9" x14ac:dyDescent="0.2">
      <c r="H2767" s="28"/>
      <c r="I2767" s="28"/>
    </row>
    <row r="2768" spans="8:9" x14ac:dyDescent="0.2">
      <c r="H2768" s="28"/>
      <c r="I2768" s="28"/>
    </row>
    <row r="2769" spans="8:9" x14ac:dyDescent="0.2">
      <c r="H2769" s="28"/>
      <c r="I2769" s="28"/>
    </row>
    <row r="2770" spans="8:9" x14ac:dyDescent="0.2">
      <c r="H2770" s="28"/>
      <c r="I2770" s="28"/>
    </row>
    <row r="2771" spans="8:9" x14ac:dyDescent="0.2">
      <c r="H2771" s="28"/>
      <c r="I2771" s="28"/>
    </row>
    <row r="2772" spans="8:9" x14ac:dyDescent="0.2">
      <c r="H2772" s="28"/>
      <c r="I2772" s="28"/>
    </row>
    <row r="2773" spans="8:9" x14ac:dyDescent="0.2">
      <c r="H2773" s="28"/>
      <c r="I2773" s="28"/>
    </row>
    <row r="2774" spans="8:9" x14ac:dyDescent="0.2">
      <c r="H2774" s="28"/>
      <c r="I2774" s="28"/>
    </row>
    <row r="2775" spans="8:9" x14ac:dyDescent="0.2">
      <c r="H2775" s="28"/>
      <c r="I2775" s="28"/>
    </row>
    <row r="2776" spans="8:9" x14ac:dyDescent="0.2">
      <c r="H2776" s="28"/>
      <c r="I2776" s="28"/>
    </row>
    <row r="2777" spans="8:9" x14ac:dyDescent="0.2">
      <c r="H2777" s="28"/>
      <c r="I2777" s="28"/>
    </row>
    <row r="2778" spans="8:9" x14ac:dyDescent="0.2">
      <c r="H2778" s="28"/>
      <c r="I2778" s="28"/>
    </row>
    <row r="2779" spans="8:9" x14ac:dyDescent="0.2">
      <c r="H2779" s="28"/>
      <c r="I2779" s="28"/>
    </row>
    <row r="2780" spans="8:9" x14ac:dyDescent="0.2">
      <c r="H2780" s="28"/>
      <c r="I2780" s="28"/>
    </row>
    <row r="2781" spans="8:9" x14ac:dyDescent="0.2">
      <c r="H2781" s="28"/>
      <c r="I2781" s="28"/>
    </row>
    <row r="2782" spans="8:9" x14ac:dyDescent="0.2">
      <c r="H2782" s="28"/>
      <c r="I2782" s="28"/>
    </row>
    <row r="2783" spans="8:9" x14ac:dyDescent="0.2">
      <c r="H2783" s="28"/>
      <c r="I2783" s="28"/>
    </row>
    <row r="2784" spans="8:9" x14ac:dyDescent="0.2">
      <c r="H2784" s="28"/>
      <c r="I2784" s="28"/>
    </row>
    <row r="2785" spans="8:9" x14ac:dyDescent="0.2">
      <c r="H2785" s="28"/>
      <c r="I2785" s="28"/>
    </row>
    <row r="2786" spans="8:9" x14ac:dyDescent="0.2">
      <c r="H2786" s="28"/>
      <c r="I2786" s="28"/>
    </row>
    <row r="2787" spans="8:9" x14ac:dyDescent="0.2">
      <c r="H2787" s="28"/>
      <c r="I2787" s="28"/>
    </row>
    <row r="2788" spans="8:9" x14ac:dyDescent="0.2">
      <c r="H2788" s="28"/>
      <c r="I2788" s="28"/>
    </row>
    <row r="2789" spans="8:9" x14ac:dyDescent="0.2">
      <c r="H2789" s="28"/>
      <c r="I2789" s="28"/>
    </row>
    <row r="2790" spans="8:9" x14ac:dyDescent="0.2">
      <c r="H2790" s="28"/>
      <c r="I2790" s="28"/>
    </row>
    <row r="2791" spans="8:9" x14ac:dyDescent="0.2">
      <c r="H2791" s="28"/>
      <c r="I2791" s="28"/>
    </row>
    <row r="2792" spans="8:9" x14ac:dyDescent="0.2">
      <c r="H2792" s="28"/>
      <c r="I2792" s="28"/>
    </row>
    <row r="2793" spans="8:9" x14ac:dyDescent="0.2">
      <c r="H2793" s="28"/>
      <c r="I2793" s="28"/>
    </row>
    <row r="2794" spans="8:9" x14ac:dyDescent="0.2">
      <c r="H2794" s="28"/>
      <c r="I2794" s="28"/>
    </row>
    <row r="2795" spans="8:9" x14ac:dyDescent="0.2">
      <c r="H2795" s="28"/>
      <c r="I2795" s="28"/>
    </row>
    <row r="2796" spans="8:9" x14ac:dyDescent="0.2">
      <c r="H2796" s="28"/>
      <c r="I2796" s="28"/>
    </row>
    <row r="2797" spans="8:9" x14ac:dyDescent="0.2">
      <c r="H2797" s="28"/>
      <c r="I2797" s="28"/>
    </row>
    <row r="2798" spans="8:9" x14ac:dyDescent="0.2">
      <c r="H2798" s="28"/>
      <c r="I2798" s="28"/>
    </row>
    <row r="2799" spans="8:9" x14ac:dyDescent="0.2">
      <c r="H2799" s="28"/>
      <c r="I2799" s="28"/>
    </row>
    <row r="2800" spans="8:9" x14ac:dyDescent="0.2">
      <c r="H2800" s="28"/>
      <c r="I2800" s="28"/>
    </row>
    <row r="2801" spans="8:9" x14ac:dyDescent="0.2">
      <c r="H2801" s="28"/>
      <c r="I2801" s="28"/>
    </row>
    <row r="2802" spans="8:9" x14ac:dyDescent="0.2">
      <c r="H2802" s="28"/>
      <c r="I2802" s="28"/>
    </row>
    <row r="2803" spans="8:9" x14ac:dyDescent="0.2">
      <c r="H2803" s="28"/>
      <c r="I2803" s="28"/>
    </row>
    <row r="2804" spans="8:9" x14ac:dyDescent="0.2">
      <c r="H2804" s="28"/>
      <c r="I2804" s="28"/>
    </row>
    <row r="2805" spans="8:9" x14ac:dyDescent="0.2">
      <c r="H2805" s="28"/>
      <c r="I2805" s="28"/>
    </row>
    <row r="2806" spans="8:9" x14ac:dyDescent="0.2">
      <c r="H2806" s="28"/>
      <c r="I2806" s="28"/>
    </row>
    <row r="2807" spans="8:9" x14ac:dyDescent="0.2">
      <c r="H2807" s="28"/>
      <c r="I2807" s="28"/>
    </row>
    <row r="2808" spans="8:9" x14ac:dyDescent="0.2">
      <c r="H2808" s="28"/>
      <c r="I2808" s="28"/>
    </row>
    <row r="2809" spans="8:9" x14ac:dyDescent="0.2">
      <c r="H2809" s="28"/>
      <c r="I2809" s="28"/>
    </row>
    <row r="2810" spans="8:9" x14ac:dyDescent="0.2">
      <c r="H2810" s="28"/>
      <c r="I2810" s="28"/>
    </row>
    <row r="2811" spans="8:9" x14ac:dyDescent="0.2">
      <c r="H2811" s="28"/>
      <c r="I2811" s="28"/>
    </row>
    <row r="2812" spans="8:9" x14ac:dyDescent="0.2">
      <c r="H2812" s="28"/>
      <c r="I2812" s="28"/>
    </row>
    <row r="2813" spans="8:9" x14ac:dyDescent="0.2">
      <c r="H2813" s="28"/>
      <c r="I2813" s="28"/>
    </row>
    <row r="2814" spans="8:9" x14ac:dyDescent="0.2">
      <c r="H2814" s="28"/>
      <c r="I2814" s="28"/>
    </row>
    <row r="2815" spans="8:9" x14ac:dyDescent="0.2">
      <c r="H2815" s="28"/>
      <c r="I2815" s="28"/>
    </row>
    <row r="2816" spans="8:9" x14ac:dyDescent="0.2">
      <c r="H2816" s="28"/>
      <c r="I2816" s="28"/>
    </row>
    <row r="2817" spans="8:9" x14ac:dyDescent="0.2">
      <c r="H2817" s="28"/>
      <c r="I2817" s="28"/>
    </row>
    <row r="2818" spans="8:9" x14ac:dyDescent="0.2">
      <c r="H2818" s="28"/>
      <c r="I2818" s="28"/>
    </row>
    <row r="2819" spans="8:9" x14ac:dyDescent="0.2">
      <c r="H2819" s="28"/>
      <c r="I2819" s="28"/>
    </row>
    <row r="2820" spans="8:9" x14ac:dyDescent="0.2">
      <c r="H2820" s="28"/>
      <c r="I2820" s="28"/>
    </row>
    <row r="2821" spans="8:9" x14ac:dyDescent="0.2">
      <c r="H2821" s="28"/>
      <c r="I2821" s="28"/>
    </row>
    <row r="2822" spans="8:9" x14ac:dyDescent="0.2">
      <c r="H2822" s="28"/>
      <c r="I2822" s="28"/>
    </row>
    <row r="2823" spans="8:9" x14ac:dyDescent="0.2">
      <c r="H2823" s="28"/>
      <c r="I2823" s="28"/>
    </row>
    <row r="2824" spans="8:9" x14ac:dyDescent="0.2">
      <c r="H2824" s="28"/>
      <c r="I2824" s="28"/>
    </row>
    <row r="2825" spans="8:9" x14ac:dyDescent="0.2">
      <c r="H2825" s="28"/>
      <c r="I2825" s="28"/>
    </row>
    <row r="2826" spans="8:9" x14ac:dyDescent="0.2">
      <c r="H2826" s="28"/>
      <c r="I2826" s="28"/>
    </row>
    <row r="2827" spans="8:9" x14ac:dyDescent="0.2">
      <c r="H2827" s="28"/>
      <c r="I2827" s="28"/>
    </row>
    <row r="2828" spans="8:9" x14ac:dyDescent="0.2">
      <c r="H2828" s="28"/>
      <c r="I2828" s="28"/>
    </row>
    <row r="2829" spans="8:9" x14ac:dyDescent="0.2">
      <c r="H2829" s="28"/>
      <c r="I2829" s="28"/>
    </row>
    <row r="2830" spans="8:9" x14ac:dyDescent="0.2">
      <c r="H2830" s="28"/>
      <c r="I2830" s="28"/>
    </row>
    <row r="2831" spans="8:9" x14ac:dyDescent="0.2">
      <c r="H2831" s="28"/>
      <c r="I2831" s="28"/>
    </row>
    <row r="2832" spans="8:9" x14ac:dyDescent="0.2">
      <c r="H2832" s="28"/>
      <c r="I2832" s="28"/>
    </row>
    <row r="2833" spans="8:9" x14ac:dyDescent="0.2">
      <c r="H2833" s="28"/>
      <c r="I2833" s="28"/>
    </row>
    <row r="2834" spans="8:9" x14ac:dyDescent="0.2">
      <c r="H2834" s="28"/>
      <c r="I2834" s="28"/>
    </row>
    <row r="2835" spans="8:9" x14ac:dyDescent="0.2">
      <c r="H2835" s="28"/>
      <c r="I2835" s="28"/>
    </row>
    <row r="2836" spans="8:9" x14ac:dyDescent="0.2">
      <c r="H2836" s="28"/>
      <c r="I2836" s="28"/>
    </row>
    <row r="2837" spans="8:9" x14ac:dyDescent="0.2">
      <c r="H2837" s="28"/>
      <c r="I2837" s="28"/>
    </row>
    <row r="2838" spans="8:9" x14ac:dyDescent="0.2">
      <c r="H2838" s="28"/>
      <c r="I2838" s="28"/>
    </row>
    <row r="2839" spans="8:9" x14ac:dyDescent="0.2">
      <c r="H2839" s="28"/>
      <c r="I2839" s="28"/>
    </row>
    <row r="2840" spans="8:9" x14ac:dyDescent="0.2">
      <c r="H2840" s="28"/>
      <c r="I2840" s="28"/>
    </row>
    <row r="2841" spans="8:9" x14ac:dyDescent="0.2">
      <c r="H2841" s="28"/>
      <c r="I2841" s="28"/>
    </row>
    <row r="2842" spans="8:9" x14ac:dyDescent="0.2">
      <c r="H2842" s="28"/>
      <c r="I2842" s="28"/>
    </row>
    <row r="2843" spans="8:9" x14ac:dyDescent="0.2">
      <c r="H2843" s="28"/>
      <c r="I2843" s="28"/>
    </row>
    <row r="2844" spans="8:9" x14ac:dyDescent="0.2">
      <c r="H2844" s="28"/>
      <c r="I2844" s="28"/>
    </row>
    <row r="2845" spans="8:9" x14ac:dyDescent="0.2">
      <c r="H2845" s="28"/>
      <c r="I2845" s="28"/>
    </row>
    <row r="2846" spans="8:9" x14ac:dyDescent="0.2">
      <c r="H2846" s="28"/>
      <c r="I2846" s="28"/>
    </row>
    <row r="2847" spans="8:9" x14ac:dyDescent="0.2">
      <c r="H2847" s="28"/>
      <c r="I2847" s="28"/>
    </row>
    <row r="2848" spans="8:9" x14ac:dyDescent="0.2">
      <c r="H2848" s="28"/>
      <c r="I2848" s="28"/>
    </row>
    <row r="2849" spans="8:9" x14ac:dyDescent="0.2">
      <c r="H2849" s="28"/>
      <c r="I2849" s="28"/>
    </row>
    <row r="2850" spans="8:9" x14ac:dyDescent="0.2">
      <c r="H2850" s="28"/>
      <c r="I2850" s="28"/>
    </row>
    <row r="2851" spans="8:9" x14ac:dyDescent="0.2">
      <c r="H2851" s="28"/>
      <c r="I2851" s="28"/>
    </row>
    <row r="2852" spans="8:9" x14ac:dyDescent="0.2">
      <c r="H2852" s="28"/>
      <c r="I2852" s="28"/>
    </row>
    <row r="2853" spans="8:9" x14ac:dyDescent="0.2">
      <c r="H2853" s="28"/>
      <c r="I2853" s="28"/>
    </row>
    <row r="2854" spans="8:9" x14ac:dyDescent="0.2">
      <c r="H2854" s="28"/>
      <c r="I2854" s="28"/>
    </row>
    <row r="2855" spans="8:9" x14ac:dyDescent="0.2">
      <c r="H2855" s="28"/>
      <c r="I2855" s="28"/>
    </row>
    <row r="2856" spans="8:9" x14ac:dyDescent="0.2">
      <c r="H2856" s="28"/>
      <c r="I2856" s="28"/>
    </row>
    <row r="2857" spans="8:9" x14ac:dyDescent="0.2">
      <c r="H2857" s="28"/>
      <c r="I2857" s="28"/>
    </row>
    <row r="2858" spans="8:9" x14ac:dyDescent="0.2">
      <c r="H2858" s="28"/>
      <c r="I2858" s="28"/>
    </row>
    <row r="2859" spans="8:9" x14ac:dyDescent="0.2">
      <c r="H2859" s="28"/>
      <c r="I2859" s="28"/>
    </row>
    <row r="2860" spans="8:9" x14ac:dyDescent="0.2">
      <c r="H2860" s="28"/>
      <c r="I2860" s="28"/>
    </row>
    <row r="2861" spans="8:9" x14ac:dyDescent="0.2">
      <c r="H2861" s="28"/>
      <c r="I2861" s="28"/>
    </row>
    <row r="2862" spans="8:9" x14ac:dyDescent="0.2">
      <c r="H2862" s="28"/>
      <c r="I2862" s="28"/>
    </row>
    <row r="2863" spans="8:9" x14ac:dyDescent="0.2">
      <c r="H2863" s="28"/>
      <c r="I2863" s="28"/>
    </row>
    <row r="2864" spans="8:9" x14ac:dyDescent="0.2">
      <c r="H2864" s="28"/>
      <c r="I2864" s="28"/>
    </row>
    <row r="2865" spans="8:9" x14ac:dyDescent="0.2">
      <c r="H2865" s="28"/>
      <c r="I2865" s="28"/>
    </row>
    <row r="2866" spans="8:9" x14ac:dyDescent="0.2">
      <c r="H2866" s="28"/>
      <c r="I2866" s="28"/>
    </row>
    <row r="2867" spans="8:9" x14ac:dyDescent="0.2">
      <c r="H2867" s="28"/>
      <c r="I2867" s="28"/>
    </row>
    <row r="2868" spans="8:9" x14ac:dyDescent="0.2">
      <c r="H2868" s="28"/>
      <c r="I2868" s="28"/>
    </row>
    <row r="2869" spans="8:9" x14ac:dyDescent="0.2">
      <c r="H2869" s="28"/>
      <c r="I2869" s="28"/>
    </row>
    <row r="2870" spans="8:9" x14ac:dyDescent="0.2">
      <c r="H2870" s="28"/>
      <c r="I2870" s="28"/>
    </row>
    <row r="2871" spans="8:9" x14ac:dyDescent="0.2">
      <c r="H2871" s="28"/>
      <c r="I2871" s="28"/>
    </row>
    <row r="2872" spans="8:9" x14ac:dyDescent="0.2">
      <c r="H2872" s="28"/>
      <c r="I2872" s="28"/>
    </row>
    <row r="2873" spans="8:9" x14ac:dyDescent="0.2">
      <c r="H2873" s="28"/>
      <c r="I2873" s="28"/>
    </row>
    <row r="2874" spans="8:9" x14ac:dyDescent="0.2">
      <c r="H2874" s="28"/>
      <c r="I2874" s="28"/>
    </row>
    <row r="2875" spans="8:9" x14ac:dyDescent="0.2">
      <c r="H2875" s="28"/>
      <c r="I2875" s="28"/>
    </row>
    <row r="2876" spans="8:9" x14ac:dyDescent="0.2">
      <c r="H2876" s="28"/>
      <c r="I2876" s="28"/>
    </row>
    <row r="2877" spans="8:9" x14ac:dyDescent="0.2">
      <c r="H2877" s="28"/>
      <c r="I2877" s="28"/>
    </row>
    <row r="2878" spans="8:9" x14ac:dyDescent="0.2">
      <c r="H2878" s="28"/>
      <c r="I2878" s="28"/>
    </row>
    <row r="2879" spans="8:9" x14ac:dyDescent="0.2">
      <c r="H2879" s="28"/>
      <c r="I2879" s="28"/>
    </row>
    <row r="2880" spans="8:9" x14ac:dyDescent="0.2">
      <c r="H2880" s="28"/>
      <c r="I2880" s="28"/>
    </row>
    <row r="2881" spans="8:9" x14ac:dyDescent="0.2">
      <c r="H2881" s="28"/>
      <c r="I2881" s="28"/>
    </row>
    <row r="2882" spans="8:9" x14ac:dyDescent="0.2">
      <c r="H2882" s="28"/>
      <c r="I2882" s="28"/>
    </row>
    <row r="2883" spans="8:9" x14ac:dyDescent="0.2">
      <c r="H2883" s="28"/>
      <c r="I2883" s="28"/>
    </row>
    <row r="2884" spans="8:9" x14ac:dyDescent="0.2">
      <c r="H2884" s="28"/>
      <c r="I2884" s="28"/>
    </row>
    <row r="2885" spans="8:9" x14ac:dyDescent="0.2">
      <c r="H2885" s="28"/>
      <c r="I2885" s="28"/>
    </row>
    <row r="2886" spans="8:9" x14ac:dyDescent="0.2">
      <c r="H2886" s="28"/>
      <c r="I2886" s="28"/>
    </row>
    <row r="2887" spans="8:9" x14ac:dyDescent="0.2">
      <c r="H2887" s="28"/>
      <c r="I2887" s="28"/>
    </row>
    <row r="2888" spans="8:9" x14ac:dyDescent="0.2">
      <c r="H2888" s="28"/>
      <c r="I2888" s="28"/>
    </row>
    <row r="2889" spans="8:9" x14ac:dyDescent="0.2">
      <c r="H2889" s="28"/>
      <c r="I2889" s="28"/>
    </row>
    <row r="2890" spans="8:9" x14ac:dyDescent="0.2">
      <c r="H2890" s="28"/>
      <c r="I2890" s="28"/>
    </row>
    <row r="2891" spans="8:9" x14ac:dyDescent="0.2">
      <c r="H2891" s="28"/>
      <c r="I2891" s="28"/>
    </row>
    <row r="2892" spans="8:9" x14ac:dyDescent="0.2">
      <c r="H2892" s="28"/>
      <c r="I2892" s="28"/>
    </row>
    <row r="2893" spans="8:9" x14ac:dyDescent="0.2">
      <c r="H2893" s="28"/>
      <c r="I2893" s="28"/>
    </row>
    <row r="2894" spans="8:9" x14ac:dyDescent="0.2">
      <c r="H2894" s="28"/>
      <c r="I2894" s="28"/>
    </row>
    <row r="2895" spans="8:9" x14ac:dyDescent="0.2">
      <c r="H2895" s="28"/>
      <c r="I2895" s="28"/>
    </row>
    <row r="2896" spans="8:9" x14ac:dyDescent="0.2">
      <c r="H2896" s="28"/>
      <c r="I2896" s="28"/>
    </row>
    <row r="2897" spans="8:9" x14ac:dyDescent="0.2">
      <c r="H2897" s="28"/>
      <c r="I2897" s="28"/>
    </row>
    <row r="2898" spans="8:9" x14ac:dyDescent="0.2">
      <c r="H2898" s="28"/>
      <c r="I2898" s="28"/>
    </row>
    <row r="2899" spans="8:9" x14ac:dyDescent="0.2">
      <c r="H2899" s="28"/>
      <c r="I2899" s="28"/>
    </row>
    <row r="2900" spans="8:9" x14ac:dyDescent="0.2">
      <c r="H2900" s="28"/>
      <c r="I2900" s="28"/>
    </row>
    <row r="2901" spans="8:9" x14ac:dyDescent="0.2">
      <c r="H2901" s="28"/>
      <c r="I2901" s="28"/>
    </row>
    <row r="2902" spans="8:9" x14ac:dyDescent="0.2">
      <c r="H2902" s="28"/>
      <c r="I2902" s="28"/>
    </row>
    <row r="2903" spans="8:9" x14ac:dyDescent="0.2">
      <c r="H2903" s="28"/>
      <c r="I2903" s="28"/>
    </row>
    <row r="2904" spans="8:9" x14ac:dyDescent="0.2">
      <c r="H2904" s="28"/>
      <c r="I2904" s="28"/>
    </row>
    <row r="2905" spans="8:9" x14ac:dyDescent="0.2">
      <c r="H2905" s="28"/>
      <c r="I2905" s="28"/>
    </row>
    <row r="2906" spans="8:9" x14ac:dyDescent="0.2">
      <c r="H2906" s="28"/>
      <c r="I2906" s="28"/>
    </row>
    <row r="2907" spans="8:9" x14ac:dyDescent="0.2">
      <c r="H2907" s="28"/>
      <c r="I2907" s="28"/>
    </row>
    <row r="2908" spans="8:9" x14ac:dyDescent="0.2">
      <c r="H2908" s="28"/>
      <c r="I2908" s="28"/>
    </row>
    <row r="2909" spans="8:9" x14ac:dyDescent="0.2">
      <c r="H2909" s="28"/>
      <c r="I2909" s="28"/>
    </row>
    <row r="2910" spans="8:9" x14ac:dyDescent="0.2">
      <c r="H2910" s="28"/>
      <c r="I2910" s="28"/>
    </row>
    <row r="2911" spans="8:9" x14ac:dyDescent="0.2">
      <c r="H2911" s="28"/>
      <c r="I2911" s="28"/>
    </row>
    <row r="2912" spans="8:9" x14ac:dyDescent="0.2">
      <c r="H2912" s="28"/>
      <c r="I2912" s="28"/>
    </row>
    <row r="2913" spans="8:9" x14ac:dyDescent="0.2">
      <c r="H2913" s="28"/>
      <c r="I2913" s="28"/>
    </row>
    <row r="2914" spans="8:9" x14ac:dyDescent="0.2">
      <c r="H2914" s="28"/>
      <c r="I2914" s="28"/>
    </row>
    <row r="2915" spans="8:9" x14ac:dyDescent="0.2">
      <c r="H2915" s="28"/>
      <c r="I2915" s="28"/>
    </row>
    <row r="2916" spans="8:9" x14ac:dyDescent="0.2">
      <c r="H2916" s="28"/>
      <c r="I2916" s="28"/>
    </row>
    <row r="2917" spans="8:9" x14ac:dyDescent="0.2">
      <c r="H2917" s="28"/>
      <c r="I2917" s="28"/>
    </row>
    <row r="2918" spans="8:9" x14ac:dyDescent="0.2">
      <c r="H2918" s="28"/>
      <c r="I2918" s="28"/>
    </row>
    <row r="2919" spans="8:9" x14ac:dyDescent="0.2">
      <c r="H2919" s="28"/>
      <c r="I2919" s="28"/>
    </row>
    <row r="2920" spans="8:9" x14ac:dyDescent="0.2">
      <c r="H2920" s="28"/>
      <c r="I2920" s="28"/>
    </row>
    <row r="2921" spans="8:9" x14ac:dyDescent="0.2">
      <c r="H2921" s="28"/>
      <c r="I2921" s="28"/>
    </row>
    <row r="2922" spans="8:9" x14ac:dyDescent="0.2">
      <c r="H2922" s="28"/>
      <c r="I2922" s="28"/>
    </row>
    <row r="2923" spans="8:9" x14ac:dyDescent="0.2">
      <c r="H2923" s="28"/>
      <c r="I2923" s="28"/>
    </row>
    <row r="2924" spans="8:9" x14ac:dyDescent="0.2">
      <c r="H2924" s="28"/>
      <c r="I2924" s="28"/>
    </row>
    <row r="2925" spans="8:9" x14ac:dyDescent="0.2">
      <c r="H2925" s="28"/>
      <c r="I2925" s="28"/>
    </row>
    <row r="2926" spans="8:9" x14ac:dyDescent="0.2">
      <c r="H2926" s="28"/>
      <c r="I2926" s="28"/>
    </row>
    <row r="2927" spans="8:9" x14ac:dyDescent="0.2">
      <c r="H2927" s="28"/>
      <c r="I2927" s="28"/>
    </row>
    <row r="2928" spans="8:9" x14ac:dyDescent="0.2">
      <c r="H2928" s="28"/>
      <c r="I2928" s="28"/>
    </row>
    <row r="2929" spans="8:9" x14ac:dyDescent="0.2">
      <c r="H2929" s="28"/>
      <c r="I2929" s="28"/>
    </row>
    <row r="2930" spans="8:9" x14ac:dyDescent="0.2">
      <c r="H2930" s="28"/>
      <c r="I2930" s="28"/>
    </row>
    <row r="2931" spans="8:9" x14ac:dyDescent="0.2">
      <c r="H2931" s="28"/>
      <c r="I2931" s="28"/>
    </row>
    <row r="2932" spans="8:9" x14ac:dyDescent="0.2">
      <c r="H2932" s="28"/>
      <c r="I2932" s="28"/>
    </row>
    <row r="2933" spans="8:9" x14ac:dyDescent="0.2">
      <c r="H2933" s="28"/>
      <c r="I2933" s="28"/>
    </row>
    <row r="2934" spans="8:9" x14ac:dyDescent="0.2">
      <c r="H2934" s="28"/>
      <c r="I2934" s="28"/>
    </row>
    <row r="2935" spans="8:9" x14ac:dyDescent="0.2">
      <c r="H2935" s="28"/>
      <c r="I2935" s="28"/>
    </row>
    <row r="2936" spans="8:9" x14ac:dyDescent="0.2">
      <c r="H2936" s="28"/>
      <c r="I2936" s="28"/>
    </row>
    <row r="2937" spans="8:9" x14ac:dyDescent="0.2">
      <c r="H2937" s="28"/>
      <c r="I2937" s="28"/>
    </row>
    <row r="2938" spans="8:9" x14ac:dyDescent="0.2">
      <c r="H2938" s="28"/>
      <c r="I2938" s="28"/>
    </row>
    <row r="2939" spans="8:9" x14ac:dyDescent="0.2">
      <c r="H2939" s="28"/>
      <c r="I2939" s="28"/>
    </row>
    <row r="2940" spans="8:9" x14ac:dyDescent="0.2">
      <c r="H2940" s="28"/>
      <c r="I2940" s="28"/>
    </row>
    <row r="2941" spans="8:9" x14ac:dyDescent="0.2">
      <c r="H2941" s="28"/>
      <c r="I2941" s="28"/>
    </row>
    <row r="2942" spans="8:9" x14ac:dyDescent="0.2">
      <c r="H2942" s="28"/>
      <c r="I2942" s="28"/>
    </row>
    <row r="2943" spans="8:9" x14ac:dyDescent="0.2">
      <c r="H2943" s="28"/>
      <c r="I2943" s="28"/>
    </row>
    <row r="2944" spans="8:9" x14ac:dyDescent="0.2">
      <c r="H2944" s="28"/>
      <c r="I2944" s="28"/>
    </row>
    <row r="2945" spans="8:9" x14ac:dyDescent="0.2">
      <c r="H2945" s="28"/>
      <c r="I2945" s="28"/>
    </row>
    <row r="2946" spans="8:9" x14ac:dyDescent="0.2">
      <c r="H2946" s="28"/>
      <c r="I2946" s="28"/>
    </row>
    <row r="2947" spans="8:9" x14ac:dyDescent="0.2">
      <c r="H2947" s="28"/>
      <c r="I2947" s="28"/>
    </row>
    <row r="2948" spans="8:9" x14ac:dyDescent="0.2">
      <c r="H2948" s="28"/>
      <c r="I2948" s="28"/>
    </row>
    <row r="2949" spans="8:9" x14ac:dyDescent="0.2">
      <c r="H2949" s="28"/>
      <c r="I2949" s="28"/>
    </row>
    <row r="2950" spans="8:9" x14ac:dyDescent="0.2">
      <c r="H2950" s="28"/>
      <c r="I2950" s="28"/>
    </row>
    <row r="2951" spans="8:9" x14ac:dyDescent="0.2">
      <c r="H2951" s="28"/>
      <c r="I2951" s="28"/>
    </row>
    <row r="2952" spans="8:9" x14ac:dyDescent="0.2">
      <c r="H2952" s="28"/>
      <c r="I2952" s="28"/>
    </row>
    <row r="2953" spans="8:9" x14ac:dyDescent="0.2">
      <c r="H2953" s="28"/>
      <c r="I2953" s="28"/>
    </row>
    <row r="2954" spans="8:9" x14ac:dyDescent="0.2">
      <c r="H2954" s="28"/>
      <c r="I2954" s="28"/>
    </row>
    <row r="2955" spans="8:9" x14ac:dyDescent="0.2">
      <c r="H2955" s="28"/>
      <c r="I2955" s="28"/>
    </row>
    <row r="2956" spans="8:9" x14ac:dyDescent="0.2">
      <c r="H2956" s="28"/>
      <c r="I2956" s="28"/>
    </row>
    <row r="2957" spans="8:9" x14ac:dyDescent="0.2">
      <c r="H2957" s="28"/>
      <c r="I2957" s="28"/>
    </row>
    <row r="2958" spans="8:9" x14ac:dyDescent="0.2">
      <c r="H2958" s="28"/>
      <c r="I2958" s="28"/>
    </row>
    <row r="2959" spans="8:9" x14ac:dyDescent="0.2">
      <c r="H2959" s="28"/>
      <c r="I2959" s="28"/>
    </row>
    <row r="2960" spans="8:9" x14ac:dyDescent="0.2">
      <c r="H2960" s="28"/>
      <c r="I2960" s="28"/>
    </row>
    <row r="2961" spans="8:9" x14ac:dyDescent="0.2">
      <c r="H2961" s="28"/>
      <c r="I2961" s="28"/>
    </row>
    <row r="2962" spans="8:9" x14ac:dyDescent="0.2">
      <c r="H2962" s="28"/>
      <c r="I2962" s="28"/>
    </row>
    <row r="2963" spans="8:9" x14ac:dyDescent="0.2">
      <c r="H2963" s="28"/>
      <c r="I2963" s="28"/>
    </row>
    <row r="2964" spans="8:9" x14ac:dyDescent="0.2">
      <c r="H2964" s="28"/>
      <c r="I2964" s="28"/>
    </row>
    <row r="2965" spans="8:9" x14ac:dyDescent="0.2">
      <c r="H2965" s="28"/>
      <c r="I2965" s="28"/>
    </row>
    <row r="2966" spans="8:9" x14ac:dyDescent="0.2">
      <c r="H2966" s="28"/>
      <c r="I2966" s="28"/>
    </row>
    <row r="2967" spans="8:9" x14ac:dyDescent="0.2">
      <c r="H2967" s="28"/>
      <c r="I2967" s="28"/>
    </row>
    <row r="2968" spans="8:9" x14ac:dyDescent="0.2">
      <c r="H2968" s="28"/>
      <c r="I2968" s="28"/>
    </row>
    <row r="2969" spans="8:9" x14ac:dyDescent="0.2">
      <c r="H2969" s="28"/>
      <c r="I2969" s="28"/>
    </row>
    <row r="2970" spans="8:9" x14ac:dyDescent="0.2">
      <c r="H2970" s="28"/>
      <c r="I2970" s="28"/>
    </row>
  </sheetData>
  <pageMargins left="0.75" right="0.75" top="1" bottom="1" header="0.5" footer="0.5"/>
  <pageSetup paperSize="17" orientation="portrait" r:id="rId1"/>
  <headerFooter alignWithMargins="0">
    <oddHeader>&amp;LAttachment F&amp;CCreighton University Opus Hall Sq Ft</oddHeader>
    <oddFooter>Page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115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7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6" x14ac:dyDescent="0.2">
      <c r="A1" s="15" t="s">
        <v>599</v>
      </c>
      <c r="B1" s="33" t="s">
        <v>600</v>
      </c>
      <c r="C1" s="15" t="s">
        <v>601</v>
      </c>
      <c r="D1" s="16" t="s">
        <v>22</v>
      </c>
      <c r="E1" s="13" t="s">
        <v>602</v>
      </c>
      <c r="F1" s="26" t="s">
        <v>603</v>
      </c>
    </row>
    <row r="2" spans="1:6" ht="13.15" customHeight="1" x14ac:dyDescent="0.2">
      <c r="A2" s="26" t="s">
        <v>2242</v>
      </c>
      <c r="B2" s="25" t="s">
        <v>1051</v>
      </c>
      <c r="C2" s="26" t="s">
        <v>2243</v>
      </c>
      <c r="D2" s="27">
        <v>1724</v>
      </c>
      <c r="E2" s="24">
        <v>351100</v>
      </c>
    </row>
    <row r="3" spans="1:6" ht="13.15" customHeight="1" x14ac:dyDescent="0.2"/>
    <row r="4" spans="1:6" ht="13.15" customHeight="1" x14ac:dyDescent="0.2">
      <c r="A4" s="26" t="s">
        <v>2242</v>
      </c>
      <c r="B4" s="25">
        <v>100</v>
      </c>
      <c r="C4" s="26" t="s">
        <v>622</v>
      </c>
      <c r="D4" s="27">
        <v>166</v>
      </c>
      <c r="E4" s="24" t="s">
        <v>2244</v>
      </c>
    </row>
    <row r="5" spans="1:6" ht="13.15" customHeight="1" x14ac:dyDescent="0.2">
      <c r="A5" s="26" t="s">
        <v>2242</v>
      </c>
      <c r="B5" s="25">
        <v>101</v>
      </c>
      <c r="C5" s="26" t="s">
        <v>628</v>
      </c>
      <c r="D5" s="27">
        <v>603</v>
      </c>
      <c r="E5" s="24">
        <v>509130</v>
      </c>
    </row>
    <row r="6" spans="1:6" ht="13.15" customHeight="1" x14ac:dyDescent="0.2">
      <c r="A6" s="26" t="s">
        <v>2242</v>
      </c>
      <c r="B6" s="25">
        <v>102</v>
      </c>
      <c r="C6" s="26" t="s">
        <v>622</v>
      </c>
      <c r="D6" s="27">
        <v>100</v>
      </c>
      <c r="E6" s="24" t="s">
        <v>2244</v>
      </c>
    </row>
    <row r="7" spans="1:6" ht="13.15" customHeight="1" x14ac:dyDescent="0.2">
      <c r="A7" s="26" t="s">
        <v>2242</v>
      </c>
      <c r="B7" s="25">
        <v>103</v>
      </c>
      <c r="C7" s="26" t="s">
        <v>2245</v>
      </c>
      <c r="D7" s="27">
        <v>189</v>
      </c>
      <c r="E7" s="24" t="s">
        <v>2244</v>
      </c>
    </row>
    <row r="8" spans="1:6" ht="13.15" customHeight="1" x14ac:dyDescent="0.2">
      <c r="A8" s="26" t="s">
        <v>2242</v>
      </c>
      <c r="B8" s="25" t="s">
        <v>1479</v>
      </c>
      <c r="C8" s="26" t="s">
        <v>2246</v>
      </c>
      <c r="D8" s="27">
        <v>180</v>
      </c>
      <c r="E8" s="24" t="s">
        <v>2244</v>
      </c>
    </row>
    <row r="9" spans="1:6" ht="13.15" customHeight="1" x14ac:dyDescent="0.2">
      <c r="A9" s="26" t="s">
        <v>2242</v>
      </c>
      <c r="B9" s="25" t="s">
        <v>1480</v>
      </c>
      <c r="C9" s="26" t="s">
        <v>2247</v>
      </c>
      <c r="D9" s="27">
        <v>117</v>
      </c>
      <c r="E9" s="24" t="s">
        <v>2244</v>
      </c>
    </row>
    <row r="10" spans="1:6" ht="13.15" customHeight="1" x14ac:dyDescent="0.2">
      <c r="A10" s="26" t="s">
        <v>2242</v>
      </c>
      <c r="B10" s="25" t="s">
        <v>1481</v>
      </c>
      <c r="C10" s="26" t="s">
        <v>2248</v>
      </c>
      <c r="D10" s="27">
        <v>38</v>
      </c>
      <c r="E10" s="24" t="s">
        <v>2244</v>
      </c>
    </row>
    <row r="11" spans="1:6" ht="13.15" customHeight="1" x14ac:dyDescent="0.2">
      <c r="A11" s="26" t="s">
        <v>2242</v>
      </c>
      <c r="B11" s="25" t="s">
        <v>1482</v>
      </c>
      <c r="C11" s="26" t="s">
        <v>65</v>
      </c>
      <c r="D11" s="27">
        <v>15</v>
      </c>
      <c r="E11" s="24" t="s">
        <v>2244</v>
      </c>
    </row>
    <row r="12" spans="1:6" ht="13.15" customHeight="1" x14ac:dyDescent="0.2">
      <c r="A12" s="26" t="s">
        <v>2242</v>
      </c>
      <c r="B12" s="25">
        <v>104</v>
      </c>
      <c r="C12" s="26" t="s">
        <v>2249</v>
      </c>
      <c r="D12" s="27">
        <v>254</v>
      </c>
      <c r="E12" s="24" t="s">
        <v>2244</v>
      </c>
    </row>
    <row r="13" spans="1:6" ht="13.15" customHeight="1" x14ac:dyDescent="0.2">
      <c r="A13" s="26" t="s">
        <v>2242</v>
      </c>
      <c r="B13" s="25">
        <v>105</v>
      </c>
      <c r="C13" s="26" t="s">
        <v>626</v>
      </c>
      <c r="D13" s="27">
        <v>1917</v>
      </c>
      <c r="E13" s="24" t="s">
        <v>2244</v>
      </c>
    </row>
    <row r="14" spans="1:6" ht="13.15" customHeight="1" x14ac:dyDescent="0.2">
      <c r="A14" s="26" t="s">
        <v>2242</v>
      </c>
      <c r="B14" s="25">
        <v>106</v>
      </c>
      <c r="C14" s="26" t="s">
        <v>1432</v>
      </c>
      <c r="D14" s="27">
        <v>93</v>
      </c>
      <c r="E14" s="24" t="s">
        <v>2244</v>
      </c>
    </row>
    <row r="15" spans="1:6" ht="13.15" customHeight="1" x14ac:dyDescent="0.2">
      <c r="A15" s="26" t="s">
        <v>2242</v>
      </c>
      <c r="B15" s="25">
        <v>107</v>
      </c>
      <c r="C15" s="26" t="s">
        <v>804</v>
      </c>
      <c r="D15" s="27">
        <v>444</v>
      </c>
      <c r="E15" s="24" t="s">
        <v>2244</v>
      </c>
    </row>
    <row r="16" spans="1:6" ht="13.15" customHeight="1" x14ac:dyDescent="0.2">
      <c r="A16" s="26" t="s">
        <v>2242</v>
      </c>
      <c r="B16" s="25">
        <v>108</v>
      </c>
      <c r="C16" s="26" t="s">
        <v>2250</v>
      </c>
      <c r="D16" s="27">
        <v>318</v>
      </c>
      <c r="E16" s="24" t="s">
        <v>2244</v>
      </c>
    </row>
    <row r="17" spans="1:5" ht="13.15" customHeight="1" x14ac:dyDescent="0.2">
      <c r="A17" s="26" t="s">
        <v>2242</v>
      </c>
      <c r="B17" s="25">
        <v>109</v>
      </c>
      <c r="C17" s="26" t="s">
        <v>33</v>
      </c>
      <c r="D17" s="27">
        <v>339</v>
      </c>
      <c r="E17" s="24" t="s">
        <v>2244</v>
      </c>
    </row>
    <row r="18" spans="1:5" ht="13.15" customHeight="1" x14ac:dyDescent="0.2">
      <c r="A18" s="26" t="s">
        <v>2242</v>
      </c>
      <c r="B18" s="25">
        <v>110</v>
      </c>
      <c r="C18" s="26" t="s">
        <v>622</v>
      </c>
      <c r="D18" s="27">
        <v>80</v>
      </c>
      <c r="E18" s="24" t="s">
        <v>2244</v>
      </c>
    </row>
    <row r="19" spans="1:5" ht="13.15" customHeight="1" x14ac:dyDescent="0.2">
      <c r="A19" s="26" t="s">
        <v>2242</v>
      </c>
      <c r="B19" s="25">
        <v>111</v>
      </c>
      <c r="C19" s="26" t="s">
        <v>622</v>
      </c>
      <c r="D19" s="27">
        <v>98</v>
      </c>
      <c r="E19" s="24" t="s">
        <v>2244</v>
      </c>
    </row>
    <row r="20" spans="1:5" ht="13.15" customHeight="1" x14ac:dyDescent="0.2">
      <c r="A20" s="26" t="s">
        <v>2242</v>
      </c>
      <c r="B20" s="25">
        <v>112</v>
      </c>
      <c r="C20" s="26" t="s">
        <v>2251</v>
      </c>
      <c r="D20" s="27">
        <v>303</v>
      </c>
      <c r="E20" s="24" t="s">
        <v>2244</v>
      </c>
    </row>
    <row r="21" spans="1:5" ht="13.15" customHeight="1" x14ac:dyDescent="0.2">
      <c r="A21" s="26" t="s">
        <v>2242</v>
      </c>
      <c r="B21" s="25">
        <v>113</v>
      </c>
      <c r="C21" s="26" t="s">
        <v>45</v>
      </c>
      <c r="D21" s="27">
        <v>516</v>
      </c>
      <c r="E21" s="24" t="s">
        <v>2244</v>
      </c>
    </row>
    <row r="22" spans="1:5" ht="13.15" customHeight="1" x14ac:dyDescent="0.2">
      <c r="A22" s="26" t="s">
        <v>2242</v>
      </c>
      <c r="B22" s="25">
        <v>115</v>
      </c>
      <c r="C22" s="26" t="s">
        <v>106</v>
      </c>
      <c r="D22" s="27">
        <v>32</v>
      </c>
      <c r="E22" s="24" t="s">
        <v>2244</v>
      </c>
    </row>
    <row r="23" spans="1:5" ht="13.15" customHeight="1" x14ac:dyDescent="0.2">
      <c r="A23" s="26" t="s">
        <v>2242</v>
      </c>
      <c r="B23" s="25">
        <v>116</v>
      </c>
      <c r="C23" s="26" t="s">
        <v>2252</v>
      </c>
      <c r="D23" s="27">
        <v>42</v>
      </c>
      <c r="E23" s="24" t="s">
        <v>2244</v>
      </c>
    </row>
    <row r="24" spans="1:5" ht="13.15" customHeight="1" x14ac:dyDescent="0.2">
      <c r="A24" s="26" t="s">
        <v>2242</v>
      </c>
      <c r="B24" s="25">
        <v>117</v>
      </c>
      <c r="C24" s="26" t="s">
        <v>2253</v>
      </c>
      <c r="D24" s="27">
        <v>42</v>
      </c>
      <c r="E24" s="24" t="s">
        <v>2244</v>
      </c>
    </row>
    <row r="25" spans="1:5" ht="13.15" customHeight="1" x14ac:dyDescent="0.2">
      <c r="A25" s="26" t="s">
        <v>2242</v>
      </c>
      <c r="B25" s="25">
        <v>118</v>
      </c>
      <c r="C25" s="26" t="s">
        <v>26</v>
      </c>
      <c r="D25" s="27">
        <v>134</v>
      </c>
      <c r="E25" s="24" t="s">
        <v>2244</v>
      </c>
    </row>
    <row r="26" spans="1:5" ht="13.15" customHeight="1" x14ac:dyDescent="0.2">
      <c r="A26" s="26" t="s">
        <v>2242</v>
      </c>
      <c r="B26" s="25">
        <v>119</v>
      </c>
      <c r="C26" s="26" t="s">
        <v>2254</v>
      </c>
      <c r="D26" s="27">
        <v>150</v>
      </c>
      <c r="E26" s="24" t="s">
        <v>2244</v>
      </c>
    </row>
    <row r="27" spans="1:5" ht="13.15" customHeight="1" x14ac:dyDescent="0.2">
      <c r="A27" s="26" t="s">
        <v>2242</v>
      </c>
      <c r="B27" s="25">
        <v>120</v>
      </c>
      <c r="C27" s="26" t="s">
        <v>1501</v>
      </c>
      <c r="D27" s="27">
        <v>165</v>
      </c>
      <c r="E27" s="24" t="s">
        <v>2244</v>
      </c>
    </row>
    <row r="28" spans="1:5" ht="13.15" customHeight="1" x14ac:dyDescent="0.2">
      <c r="A28" s="26" t="s">
        <v>2242</v>
      </c>
      <c r="B28" s="25">
        <v>121</v>
      </c>
      <c r="C28" s="26" t="s">
        <v>2255</v>
      </c>
      <c r="D28" s="27">
        <v>165</v>
      </c>
      <c r="E28" s="24" t="s">
        <v>2244</v>
      </c>
    </row>
    <row r="29" spans="1:5" ht="13.15" customHeight="1" x14ac:dyDescent="0.2">
      <c r="A29" s="26" t="s">
        <v>2242</v>
      </c>
      <c r="B29" s="25" t="s">
        <v>1507</v>
      </c>
      <c r="C29" s="26" t="s">
        <v>622</v>
      </c>
      <c r="D29" s="27">
        <v>21</v>
      </c>
      <c r="E29" s="24" t="s">
        <v>2244</v>
      </c>
    </row>
    <row r="30" spans="1:5" ht="13.15" customHeight="1" x14ac:dyDescent="0.2">
      <c r="A30" s="26" t="s">
        <v>2242</v>
      </c>
      <c r="B30" s="25" t="s">
        <v>1509</v>
      </c>
      <c r="C30" s="26" t="s">
        <v>2256</v>
      </c>
      <c r="D30" s="27">
        <v>131</v>
      </c>
      <c r="E30" s="24" t="s">
        <v>2244</v>
      </c>
    </row>
    <row r="31" spans="1:5" ht="13.15" customHeight="1" x14ac:dyDescent="0.2">
      <c r="A31" s="26" t="s">
        <v>2242</v>
      </c>
      <c r="B31" s="25" t="s">
        <v>1510</v>
      </c>
      <c r="C31" s="26" t="s">
        <v>65</v>
      </c>
      <c r="D31" s="27">
        <v>8</v>
      </c>
      <c r="E31" s="24" t="s">
        <v>2244</v>
      </c>
    </row>
    <row r="32" spans="1:5" ht="13.15" customHeight="1" x14ac:dyDescent="0.2">
      <c r="A32" s="26" t="s">
        <v>2242</v>
      </c>
      <c r="B32" s="25">
        <v>122</v>
      </c>
      <c r="C32" s="26" t="s">
        <v>26</v>
      </c>
      <c r="D32" s="27">
        <v>227</v>
      </c>
      <c r="E32" s="24" t="s">
        <v>2244</v>
      </c>
    </row>
    <row r="33" spans="1:5" ht="13.15" customHeight="1" x14ac:dyDescent="0.2">
      <c r="A33" s="26" t="s">
        <v>2242</v>
      </c>
      <c r="B33" s="25">
        <v>123</v>
      </c>
      <c r="C33" s="26" t="s">
        <v>2257</v>
      </c>
      <c r="D33" s="27">
        <v>209</v>
      </c>
      <c r="E33" s="24" t="s">
        <v>2244</v>
      </c>
    </row>
    <row r="34" spans="1:5" ht="13.15" customHeight="1" x14ac:dyDescent="0.2">
      <c r="A34" s="26" t="s">
        <v>2242</v>
      </c>
      <c r="B34" s="25">
        <v>124</v>
      </c>
      <c r="C34" s="26" t="s">
        <v>772</v>
      </c>
      <c r="D34" s="27">
        <v>553</v>
      </c>
      <c r="E34" s="24" t="s">
        <v>2244</v>
      </c>
    </row>
    <row r="35" spans="1:5" ht="13.15" customHeight="1" x14ac:dyDescent="0.2">
      <c r="A35" s="26" t="s">
        <v>2242</v>
      </c>
      <c r="B35" s="25" t="s">
        <v>1521</v>
      </c>
      <c r="C35" s="26" t="s">
        <v>774</v>
      </c>
      <c r="D35" s="27">
        <v>36</v>
      </c>
      <c r="E35" s="24" t="s">
        <v>2244</v>
      </c>
    </row>
    <row r="36" spans="1:5" ht="13.15" customHeight="1" x14ac:dyDescent="0.2">
      <c r="A36" s="26" t="s">
        <v>2242</v>
      </c>
      <c r="B36" s="25">
        <v>125</v>
      </c>
      <c r="C36" s="26" t="s">
        <v>2258</v>
      </c>
      <c r="D36" s="27">
        <v>105</v>
      </c>
      <c r="E36" s="24" t="s">
        <v>2244</v>
      </c>
    </row>
    <row r="37" spans="1:5" ht="13.15" customHeight="1" x14ac:dyDescent="0.2">
      <c r="A37" s="26" t="s">
        <v>2242</v>
      </c>
      <c r="B37" s="25">
        <v>126</v>
      </c>
      <c r="C37" s="26" t="s">
        <v>2252</v>
      </c>
      <c r="D37" s="27">
        <v>48</v>
      </c>
      <c r="E37" s="24" t="s">
        <v>2244</v>
      </c>
    </row>
    <row r="38" spans="1:5" ht="13.15" customHeight="1" x14ac:dyDescent="0.2">
      <c r="A38" s="26" t="s">
        <v>2242</v>
      </c>
      <c r="B38" s="25">
        <v>127</v>
      </c>
      <c r="C38" s="26" t="s">
        <v>2253</v>
      </c>
      <c r="D38" s="27">
        <v>48</v>
      </c>
      <c r="E38" s="24" t="s">
        <v>2244</v>
      </c>
    </row>
    <row r="39" spans="1:5" ht="13.15" customHeight="1" x14ac:dyDescent="0.2">
      <c r="A39" s="26" t="s">
        <v>2242</v>
      </c>
      <c r="B39" s="25">
        <v>128</v>
      </c>
      <c r="C39" s="26" t="s">
        <v>65</v>
      </c>
      <c r="D39" s="27">
        <v>12</v>
      </c>
      <c r="E39" s="24" t="s">
        <v>2244</v>
      </c>
    </row>
    <row r="40" spans="1:5" ht="13.15" customHeight="1" x14ac:dyDescent="0.2">
      <c r="A40" s="26" t="s">
        <v>2242</v>
      </c>
      <c r="B40" s="25">
        <v>129</v>
      </c>
      <c r="C40" s="26" t="s">
        <v>26</v>
      </c>
      <c r="D40" s="27">
        <v>127</v>
      </c>
      <c r="E40" s="24" t="s">
        <v>2244</v>
      </c>
    </row>
    <row r="41" spans="1:5" ht="13.15" customHeight="1" x14ac:dyDescent="0.2">
      <c r="A41" s="26" t="s">
        <v>2242</v>
      </c>
      <c r="B41" s="25">
        <v>130</v>
      </c>
      <c r="C41" s="26" t="s">
        <v>1490</v>
      </c>
      <c r="D41" s="27">
        <v>161</v>
      </c>
      <c r="E41" s="24" t="s">
        <v>2244</v>
      </c>
    </row>
    <row r="42" spans="1:5" ht="13.15" customHeight="1" x14ac:dyDescent="0.2">
      <c r="A42" s="26" t="s">
        <v>2242</v>
      </c>
      <c r="B42" s="25" t="s">
        <v>107</v>
      </c>
      <c r="C42" s="26" t="s">
        <v>61</v>
      </c>
      <c r="D42" s="27">
        <v>94</v>
      </c>
      <c r="E42" s="24" t="s">
        <v>2244</v>
      </c>
    </row>
    <row r="43" spans="1:5" ht="13.15" customHeight="1" x14ac:dyDescent="0.2">
      <c r="A43" s="26" t="s">
        <v>2242</v>
      </c>
      <c r="B43" s="25" t="s">
        <v>108</v>
      </c>
      <c r="C43" s="26" t="s">
        <v>67</v>
      </c>
      <c r="D43" s="27">
        <v>39</v>
      </c>
      <c r="E43" s="24" t="s">
        <v>2244</v>
      </c>
    </row>
    <row r="44" spans="1:5" ht="13.15" customHeight="1" x14ac:dyDescent="0.2">
      <c r="A44" s="26" t="s">
        <v>2242</v>
      </c>
      <c r="B44" s="25" t="s">
        <v>109</v>
      </c>
      <c r="C44" s="26" t="s">
        <v>65</v>
      </c>
      <c r="D44" s="27">
        <v>17</v>
      </c>
      <c r="E44" s="24" t="s">
        <v>2244</v>
      </c>
    </row>
    <row r="45" spans="1:5" ht="13.15" customHeight="1" x14ac:dyDescent="0.2">
      <c r="A45" s="26" t="s">
        <v>2242</v>
      </c>
      <c r="B45" s="25">
        <v>131</v>
      </c>
      <c r="C45" s="26" t="s">
        <v>2259</v>
      </c>
      <c r="D45" s="27">
        <v>454</v>
      </c>
      <c r="E45" s="24" t="s">
        <v>2244</v>
      </c>
    </row>
    <row r="46" spans="1:5" ht="13.15" customHeight="1" x14ac:dyDescent="0.2">
      <c r="A46" s="26" t="s">
        <v>2242</v>
      </c>
      <c r="B46" s="25" t="s">
        <v>114</v>
      </c>
      <c r="C46" s="26" t="s">
        <v>2260</v>
      </c>
      <c r="D46" s="27">
        <v>167</v>
      </c>
      <c r="E46" s="24" t="s">
        <v>2244</v>
      </c>
    </row>
    <row r="47" spans="1:5" ht="13.15" customHeight="1" x14ac:dyDescent="0.2">
      <c r="A47" s="26" t="s">
        <v>2242</v>
      </c>
      <c r="B47" s="25" t="s">
        <v>115</v>
      </c>
      <c r="C47" s="26" t="s">
        <v>65</v>
      </c>
      <c r="D47" s="27">
        <v>58</v>
      </c>
      <c r="E47" s="24" t="s">
        <v>2244</v>
      </c>
    </row>
    <row r="48" spans="1:5" ht="13.15" customHeight="1" x14ac:dyDescent="0.2">
      <c r="A48" s="26" t="s">
        <v>2242</v>
      </c>
      <c r="B48" s="25" t="s">
        <v>116</v>
      </c>
      <c r="C48" s="26" t="s">
        <v>67</v>
      </c>
      <c r="D48" s="27">
        <v>56</v>
      </c>
      <c r="E48" s="24" t="s">
        <v>2244</v>
      </c>
    </row>
    <row r="49" spans="1:5" ht="13.15" customHeight="1" x14ac:dyDescent="0.2">
      <c r="A49" s="26" t="s">
        <v>2242</v>
      </c>
      <c r="B49" s="25" t="s">
        <v>117</v>
      </c>
      <c r="C49" s="26" t="s">
        <v>33</v>
      </c>
      <c r="D49" s="27">
        <v>6</v>
      </c>
      <c r="E49" s="24" t="s">
        <v>2244</v>
      </c>
    </row>
    <row r="50" spans="1:5" ht="13.15" customHeight="1" x14ac:dyDescent="0.2">
      <c r="A50" s="26" t="s">
        <v>2242</v>
      </c>
      <c r="B50" s="25">
        <v>132</v>
      </c>
      <c r="C50" s="26" t="s">
        <v>26</v>
      </c>
      <c r="D50" s="27">
        <v>181</v>
      </c>
      <c r="E50" s="24" t="s">
        <v>2244</v>
      </c>
    </row>
    <row r="51" spans="1:5" ht="13.15" customHeight="1" x14ac:dyDescent="0.2">
      <c r="A51" s="26" t="s">
        <v>2242</v>
      </c>
      <c r="B51" s="25">
        <v>133</v>
      </c>
      <c r="C51" s="26" t="s">
        <v>807</v>
      </c>
      <c r="D51" s="27">
        <v>24</v>
      </c>
      <c r="E51" s="24">
        <v>352000</v>
      </c>
    </row>
    <row r="52" spans="1:5" ht="13.15" customHeight="1" x14ac:dyDescent="0.2">
      <c r="A52" s="26" t="s">
        <v>2242</v>
      </c>
      <c r="B52" s="25">
        <v>134</v>
      </c>
      <c r="C52" s="26" t="s">
        <v>41</v>
      </c>
      <c r="D52" s="27">
        <v>172</v>
      </c>
      <c r="E52" s="24" t="s">
        <v>2244</v>
      </c>
    </row>
    <row r="53" spans="1:5" ht="13.15" customHeight="1" x14ac:dyDescent="0.2">
      <c r="A53" s="26" t="s">
        <v>2242</v>
      </c>
      <c r="B53" s="25">
        <v>135</v>
      </c>
      <c r="C53" s="26" t="s">
        <v>41</v>
      </c>
      <c r="D53" s="27">
        <v>171</v>
      </c>
      <c r="E53" s="24" t="s">
        <v>2244</v>
      </c>
    </row>
    <row r="54" spans="1:5" ht="13.15" customHeight="1" x14ac:dyDescent="0.2">
      <c r="A54" s="26" t="s">
        <v>2242</v>
      </c>
      <c r="B54" s="25">
        <v>136</v>
      </c>
      <c r="C54" s="26" t="s">
        <v>2261</v>
      </c>
      <c r="D54" s="27">
        <v>136</v>
      </c>
      <c r="E54" s="24" t="s">
        <v>2244</v>
      </c>
    </row>
    <row r="55" spans="1:5" ht="13.15" customHeight="1" x14ac:dyDescent="0.2">
      <c r="A55" s="26" t="s">
        <v>2242</v>
      </c>
      <c r="B55" s="25" t="s">
        <v>2262</v>
      </c>
      <c r="C55" s="26" t="s">
        <v>2263</v>
      </c>
      <c r="D55" s="27">
        <v>357</v>
      </c>
      <c r="E55" s="24" t="s">
        <v>2244</v>
      </c>
    </row>
    <row r="56" spans="1:5" ht="13.15" customHeight="1" x14ac:dyDescent="0.2">
      <c r="A56" s="26" t="s">
        <v>2242</v>
      </c>
      <c r="B56" s="25">
        <v>137</v>
      </c>
      <c r="C56" s="26" t="s">
        <v>41</v>
      </c>
      <c r="D56" s="27">
        <v>172</v>
      </c>
      <c r="E56" s="24" t="s">
        <v>2244</v>
      </c>
    </row>
    <row r="57" spans="1:5" ht="13.15" customHeight="1" x14ac:dyDescent="0.2">
      <c r="A57" s="26" t="s">
        <v>2242</v>
      </c>
      <c r="B57" s="25">
        <v>138</v>
      </c>
      <c r="C57" s="26" t="s">
        <v>2264</v>
      </c>
      <c r="D57" s="27">
        <v>143</v>
      </c>
      <c r="E57" s="24" t="s">
        <v>2244</v>
      </c>
    </row>
    <row r="58" spans="1:5" ht="13.15" customHeight="1" x14ac:dyDescent="0.2">
      <c r="A58" s="26" t="s">
        <v>2242</v>
      </c>
      <c r="B58" s="25">
        <v>139</v>
      </c>
      <c r="C58" s="26" t="s">
        <v>41</v>
      </c>
      <c r="D58" s="27">
        <v>168</v>
      </c>
      <c r="E58" s="24" t="s">
        <v>2244</v>
      </c>
    </row>
    <row r="59" spans="1:5" ht="13.15" customHeight="1" x14ac:dyDescent="0.2">
      <c r="A59" s="26" t="s">
        <v>2242</v>
      </c>
      <c r="B59" s="25">
        <v>140</v>
      </c>
      <c r="C59" s="26" t="s">
        <v>41</v>
      </c>
      <c r="D59" s="27">
        <v>260</v>
      </c>
      <c r="E59" s="24" t="s">
        <v>2244</v>
      </c>
    </row>
    <row r="60" spans="1:5" ht="13.15" customHeight="1" x14ac:dyDescent="0.2">
      <c r="A60" s="26" t="s">
        <v>2242</v>
      </c>
      <c r="B60" s="25">
        <v>141</v>
      </c>
      <c r="C60" s="26" t="s">
        <v>2265</v>
      </c>
      <c r="D60" s="27">
        <v>89</v>
      </c>
      <c r="E60" s="24" t="s">
        <v>2244</v>
      </c>
    </row>
    <row r="61" spans="1:5" ht="13.15" customHeight="1" x14ac:dyDescent="0.2">
      <c r="A61" s="26" t="s">
        <v>2242</v>
      </c>
      <c r="B61" s="25">
        <v>142</v>
      </c>
      <c r="C61" s="26" t="s">
        <v>41</v>
      </c>
      <c r="D61" s="27">
        <v>168</v>
      </c>
      <c r="E61" s="24" t="s">
        <v>2244</v>
      </c>
    </row>
    <row r="62" spans="1:5" ht="13.15" customHeight="1" x14ac:dyDescent="0.2">
      <c r="A62" s="26" t="s">
        <v>2242</v>
      </c>
      <c r="B62" s="25" t="s">
        <v>1937</v>
      </c>
      <c r="C62" s="26" t="s">
        <v>41</v>
      </c>
      <c r="D62" s="27">
        <v>167</v>
      </c>
      <c r="E62" s="24" t="s">
        <v>2244</v>
      </c>
    </row>
    <row r="63" spans="1:5" ht="13.15" customHeight="1" x14ac:dyDescent="0.2">
      <c r="A63" s="26" t="s">
        <v>2242</v>
      </c>
      <c r="B63" s="25">
        <v>143</v>
      </c>
      <c r="C63" s="26" t="s">
        <v>622</v>
      </c>
      <c r="D63" s="27">
        <v>24</v>
      </c>
      <c r="E63" s="24" t="s">
        <v>2244</v>
      </c>
    </row>
    <row r="64" spans="1:5" ht="13.15" customHeight="1" x14ac:dyDescent="0.2">
      <c r="A64" s="26" t="s">
        <v>2242</v>
      </c>
      <c r="B64" s="25">
        <v>144</v>
      </c>
      <c r="C64" s="26" t="s">
        <v>26</v>
      </c>
      <c r="D64" s="27">
        <v>64</v>
      </c>
      <c r="E64" s="24" t="s">
        <v>2244</v>
      </c>
    </row>
    <row r="65" spans="1:5" ht="13.15" customHeight="1" x14ac:dyDescent="0.2">
      <c r="A65" s="26" t="s">
        <v>2242</v>
      </c>
      <c r="B65" s="25">
        <v>145</v>
      </c>
      <c r="C65" s="26" t="s">
        <v>26</v>
      </c>
      <c r="D65" s="27">
        <v>107</v>
      </c>
      <c r="E65" s="24" t="s">
        <v>2244</v>
      </c>
    </row>
    <row r="66" spans="1:5" ht="13.15" customHeight="1" x14ac:dyDescent="0.2">
      <c r="A66" s="26" t="s">
        <v>2242</v>
      </c>
      <c r="B66" s="25" t="s">
        <v>1461</v>
      </c>
      <c r="C66" s="26" t="s">
        <v>39</v>
      </c>
      <c r="D66" s="27">
        <v>56</v>
      </c>
      <c r="E66" s="24" t="s">
        <v>2244</v>
      </c>
    </row>
    <row r="67" spans="1:5" ht="13.15" customHeight="1" x14ac:dyDescent="0.2">
      <c r="A67" s="26" t="s">
        <v>2242</v>
      </c>
      <c r="B67" s="25" t="s">
        <v>1462</v>
      </c>
      <c r="C67" s="26" t="s">
        <v>39</v>
      </c>
      <c r="D67" s="27">
        <v>56</v>
      </c>
      <c r="E67" s="24" t="s">
        <v>2244</v>
      </c>
    </row>
    <row r="68" spans="1:5" ht="13.15" customHeight="1" x14ac:dyDescent="0.2">
      <c r="A68" s="26" t="s">
        <v>2242</v>
      </c>
      <c r="B68" s="25" t="s">
        <v>645</v>
      </c>
      <c r="C68" s="26" t="s">
        <v>37</v>
      </c>
      <c r="D68" s="27">
        <v>152</v>
      </c>
      <c r="E68" s="24" t="s">
        <v>2244</v>
      </c>
    </row>
    <row r="69" spans="1:5" ht="13.15" customHeight="1" x14ac:dyDescent="0.2">
      <c r="A69" s="26" t="s">
        <v>2242</v>
      </c>
      <c r="B69" s="25" t="s">
        <v>646</v>
      </c>
      <c r="C69" s="26" t="s">
        <v>37</v>
      </c>
      <c r="D69" s="27">
        <v>151</v>
      </c>
      <c r="E69" s="24" t="s">
        <v>2244</v>
      </c>
    </row>
    <row r="70" spans="1:5" ht="13.15" customHeight="1" x14ac:dyDescent="0.2">
      <c r="C70" s="15" t="s">
        <v>649</v>
      </c>
      <c r="D70" s="16">
        <f>SUM(D4:D69)</f>
        <v>11895</v>
      </c>
      <c r="E70" s="13"/>
    </row>
    <row r="71" spans="1:5" ht="13.15" customHeight="1" x14ac:dyDescent="0.2"/>
    <row r="72" spans="1:5" ht="13.15" customHeight="1" x14ac:dyDescent="0.2">
      <c r="A72" s="26" t="s">
        <v>2242</v>
      </c>
      <c r="B72" s="25" t="s">
        <v>2266</v>
      </c>
      <c r="C72" s="26" t="s">
        <v>1432</v>
      </c>
      <c r="D72" s="27">
        <v>78</v>
      </c>
      <c r="E72" s="24" t="s">
        <v>2244</v>
      </c>
    </row>
    <row r="73" spans="1:5" ht="13.15" customHeight="1" x14ac:dyDescent="0.2">
      <c r="A73" s="26" t="s">
        <v>2242</v>
      </c>
      <c r="B73" s="25" t="s">
        <v>650</v>
      </c>
      <c r="C73" s="26" t="s">
        <v>61</v>
      </c>
      <c r="D73" s="27">
        <v>182</v>
      </c>
      <c r="E73" s="24" t="s">
        <v>2244</v>
      </c>
    </row>
    <row r="74" spans="1:5" ht="13.15" customHeight="1" x14ac:dyDescent="0.2">
      <c r="A74" s="26" t="s">
        <v>2242</v>
      </c>
      <c r="B74" s="25" t="s">
        <v>891</v>
      </c>
      <c r="C74" s="26" t="s">
        <v>2267</v>
      </c>
      <c r="D74" s="27">
        <v>44</v>
      </c>
      <c r="E74" s="24" t="s">
        <v>2244</v>
      </c>
    </row>
    <row r="75" spans="1:5" ht="13.15" customHeight="1" x14ac:dyDescent="0.2">
      <c r="A75" s="26" t="s">
        <v>2242</v>
      </c>
      <c r="B75" s="25" t="s">
        <v>892</v>
      </c>
      <c r="C75" s="26" t="s">
        <v>1467</v>
      </c>
      <c r="D75" s="27">
        <v>19</v>
      </c>
      <c r="E75" s="24" t="s">
        <v>2244</v>
      </c>
    </row>
    <row r="76" spans="1:5" ht="13.15" customHeight="1" x14ac:dyDescent="0.2">
      <c r="A76" s="26" t="s">
        <v>2242</v>
      </c>
      <c r="B76" s="25" t="s">
        <v>1553</v>
      </c>
      <c r="C76" s="26" t="s">
        <v>65</v>
      </c>
      <c r="D76" s="27">
        <v>27</v>
      </c>
      <c r="E76" s="24" t="s">
        <v>2244</v>
      </c>
    </row>
    <row r="77" spans="1:5" ht="13.15" customHeight="1" x14ac:dyDescent="0.2">
      <c r="A77" s="26" t="s">
        <v>2242</v>
      </c>
      <c r="B77" s="25">
        <v>202</v>
      </c>
      <c r="C77" s="26" t="s">
        <v>61</v>
      </c>
      <c r="D77" s="27">
        <v>184</v>
      </c>
      <c r="E77" s="24" t="s">
        <v>2244</v>
      </c>
    </row>
    <row r="78" spans="1:5" ht="13.15" customHeight="1" x14ac:dyDescent="0.2">
      <c r="A78" s="26" t="s">
        <v>2242</v>
      </c>
      <c r="B78" s="25" t="s">
        <v>239</v>
      </c>
      <c r="C78" s="26" t="s">
        <v>2267</v>
      </c>
      <c r="D78" s="27">
        <v>36</v>
      </c>
      <c r="E78" s="24" t="s">
        <v>2244</v>
      </c>
    </row>
    <row r="79" spans="1:5" ht="13.15" customHeight="1" x14ac:dyDescent="0.2">
      <c r="A79" s="26" t="s">
        <v>2242</v>
      </c>
      <c r="B79" s="25" t="s">
        <v>240</v>
      </c>
      <c r="C79" s="26" t="s">
        <v>1467</v>
      </c>
      <c r="D79" s="27">
        <v>19</v>
      </c>
      <c r="E79" s="24" t="s">
        <v>2244</v>
      </c>
    </row>
    <row r="80" spans="1:5" ht="13.15" customHeight="1" x14ac:dyDescent="0.2">
      <c r="A80" s="26" t="s">
        <v>2242</v>
      </c>
      <c r="B80" s="25" t="s">
        <v>241</v>
      </c>
      <c r="C80" s="26" t="s">
        <v>65</v>
      </c>
      <c r="D80" s="27">
        <v>36</v>
      </c>
      <c r="E80" s="24" t="s">
        <v>2244</v>
      </c>
    </row>
    <row r="81" spans="1:5" ht="13.15" customHeight="1" x14ac:dyDescent="0.2">
      <c r="A81" s="26" t="s">
        <v>2242</v>
      </c>
      <c r="B81" s="25">
        <v>203</v>
      </c>
      <c r="C81" s="26" t="s">
        <v>61</v>
      </c>
      <c r="D81" s="27">
        <v>173</v>
      </c>
      <c r="E81" s="24" t="s">
        <v>2244</v>
      </c>
    </row>
    <row r="82" spans="1:5" ht="13.15" customHeight="1" x14ac:dyDescent="0.2">
      <c r="A82" s="26" t="s">
        <v>2242</v>
      </c>
      <c r="B82" s="25" t="s">
        <v>247</v>
      </c>
      <c r="C82" s="26" t="s">
        <v>633</v>
      </c>
      <c r="D82" s="27">
        <v>22</v>
      </c>
      <c r="E82" s="24" t="s">
        <v>2244</v>
      </c>
    </row>
    <row r="83" spans="1:5" ht="13.15" customHeight="1" x14ac:dyDescent="0.2">
      <c r="A83" s="26" t="s">
        <v>2242</v>
      </c>
      <c r="B83" s="25" t="s">
        <v>248</v>
      </c>
      <c r="C83" s="26" t="s">
        <v>65</v>
      </c>
      <c r="D83" s="27">
        <v>30</v>
      </c>
      <c r="E83" s="24" t="s">
        <v>2244</v>
      </c>
    </row>
    <row r="84" spans="1:5" ht="13.15" customHeight="1" x14ac:dyDescent="0.2">
      <c r="A84" s="26" t="s">
        <v>2242</v>
      </c>
      <c r="B84" s="25">
        <v>204</v>
      </c>
      <c r="C84" s="26" t="s">
        <v>61</v>
      </c>
      <c r="D84" s="27">
        <v>174</v>
      </c>
      <c r="E84" s="24" t="s">
        <v>2244</v>
      </c>
    </row>
    <row r="85" spans="1:5" ht="13.15" customHeight="1" x14ac:dyDescent="0.2">
      <c r="A85" s="26" t="s">
        <v>2242</v>
      </c>
      <c r="B85" s="25" t="s">
        <v>1557</v>
      </c>
      <c r="C85" s="26" t="s">
        <v>633</v>
      </c>
      <c r="D85" s="27">
        <v>22</v>
      </c>
      <c r="E85" s="24" t="s">
        <v>2244</v>
      </c>
    </row>
    <row r="86" spans="1:5" ht="13.15" customHeight="1" x14ac:dyDescent="0.2">
      <c r="A86" s="26" t="s">
        <v>2242</v>
      </c>
      <c r="B86" s="25" t="s">
        <v>1558</v>
      </c>
      <c r="C86" s="26" t="s">
        <v>65</v>
      </c>
      <c r="D86" s="27">
        <v>29</v>
      </c>
      <c r="E86" s="24" t="s">
        <v>2244</v>
      </c>
    </row>
    <row r="87" spans="1:5" ht="13.15" customHeight="1" x14ac:dyDescent="0.2">
      <c r="A87" s="26" t="s">
        <v>2242</v>
      </c>
      <c r="B87" s="25">
        <v>205</v>
      </c>
      <c r="C87" s="26" t="s">
        <v>61</v>
      </c>
      <c r="D87" s="27">
        <v>174</v>
      </c>
      <c r="E87" s="24" t="s">
        <v>2244</v>
      </c>
    </row>
    <row r="88" spans="1:5" ht="13.15" customHeight="1" x14ac:dyDescent="0.2">
      <c r="A88" s="26" t="s">
        <v>2242</v>
      </c>
      <c r="B88" s="25" t="s">
        <v>253</v>
      </c>
      <c r="C88" s="26" t="s">
        <v>2267</v>
      </c>
      <c r="D88" s="27">
        <v>44</v>
      </c>
      <c r="E88" s="24" t="s">
        <v>2244</v>
      </c>
    </row>
    <row r="89" spans="1:5" ht="13.15" customHeight="1" x14ac:dyDescent="0.2">
      <c r="A89" s="26" t="s">
        <v>2242</v>
      </c>
      <c r="B89" s="25" t="s">
        <v>254</v>
      </c>
      <c r="C89" s="26" t="s">
        <v>1467</v>
      </c>
      <c r="D89" s="27">
        <v>20</v>
      </c>
      <c r="E89" s="24" t="s">
        <v>2244</v>
      </c>
    </row>
    <row r="90" spans="1:5" ht="13.15" customHeight="1" x14ac:dyDescent="0.2">
      <c r="A90" s="26" t="s">
        <v>2242</v>
      </c>
      <c r="B90" s="25" t="s">
        <v>255</v>
      </c>
      <c r="C90" s="26" t="s">
        <v>65</v>
      </c>
      <c r="D90" s="27">
        <v>30</v>
      </c>
      <c r="E90" s="24" t="s">
        <v>2244</v>
      </c>
    </row>
    <row r="91" spans="1:5" ht="13.15" customHeight="1" x14ac:dyDescent="0.2">
      <c r="A91" s="26" t="s">
        <v>2242</v>
      </c>
      <c r="B91" s="25">
        <v>206</v>
      </c>
      <c r="C91" s="26" t="s">
        <v>2268</v>
      </c>
      <c r="D91" s="27">
        <v>169</v>
      </c>
      <c r="E91" s="24" t="s">
        <v>2244</v>
      </c>
    </row>
    <row r="92" spans="1:5" ht="13.15" customHeight="1" x14ac:dyDescent="0.2">
      <c r="A92" s="26" t="s">
        <v>2242</v>
      </c>
      <c r="B92" s="25" t="s">
        <v>895</v>
      </c>
      <c r="C92" s="26" t="s">
        <v>2269</v>
      </c>
      <c r="D92" s="27">
        <v>103</v>
      </c>
      <c r="E92" s="24" t="s">
        <v>2244</v>
      </c>
    </row>
    <row r="93" spans="1:5" ht="13.15" customHeight="1" x14ac:dyDescent="0.2">
      <c r="A93" s="26" t="s">
        <v>2242</v>
      </c>
      <c r="B93" s="25" t="s">
        <v>1562</v>
      </c>
      <c r="C93" s="26" t="s">
        <v>1467</v>
      </c>
      <c r="D93" s="27">
        <v>37</v>
      </c>
      <c r="E93" s="24" t="s">
        <v>2244</v>
      </c>
    </row>
    <row r="94" spans="1:5" ht="13.15" customHeight="1" x14ac:dyDescent="0.2">
      <c r="A94" s="26" t="s">
        <v>2242</v>
      </c>
      <c r="B94" s="25" t="s">
        <v>1563</v>
      </c>
      <c r="C94" s="26" t="s">
        <v>65</v>
      </c>
      <c r="D94" s="27">
        <v>13</v>
      </c>
      <c r="E94" s="24" t="s">
        <v>2244</v>
      </c>
    </row>
    <row r="95" spans="1:5" ht="13.15" customHeight="1" x14ac:dyDescent="0.2">
      <c r="A95" s="26" t="s">
        <v>2242</v>
      </c>
      <c r="B95" s="25">
        <v>207</v>
      </c>
      <c r="C95" s="26" t="s">
        <v>61</v>
      </c>
      <c r="D95" s="27">
        <v>175</v>
      </c>
      <c r="E95" s="24" t="s">
        <v>2244</v>
      </c>
    </row>
    <row r="96" spans="1:5" ht="13.15" customHeight="1" x14ac:dyDescent="0.2">
      <c r="A96" s="26" t="s">
        <v>2242</v>
      </c>
      <c r="B96" s="25" t="s">
        <v>261</v>
      </c>
      <c r="C96" s="26" t="s">
        <v>633</v>
      </c>
      <c r="D96" s="27">
        <v>23</v>
      </c>
      <c r="E96" s="24" t="s">
        <v>2244</v>
      </c>
    </row>
    <row r="97" spans="1:5" ht="13.15" customHeight="1" x14ac:dyDescent="0.2">
      <c r="A97" s="26" t="s">
        <v>2242</v>
      </c>
      <c r="B97" s="25" t="s">
        <v>2270</v>
      </c>
      <c r="C97" s="26" t="s">
        <v>65</v>
      </c>
      <c r="D97" s="27">
        <v>30</v>
      </c>
      <c r="E97" s="24" t="s">
        <v>2244</v>
      </c>
    </row>
    <row r="98" spans="1:5" ht="13.15" customHeight="1" x14ac:dyDescent="0.2">
      <c r="A98" s="26" t="s">
        <v>2242</v>
      </c>
      <c r="B98" s="25">
        <v>208</v>
      </c>
      <c r="C98" s="26" t="s">
        <v>61</v>
      </c>
      <c r="D98" s="27">
        <v>175</v>
      </c>
      <c r="E98" s="24" t="s">
        <v>2244</v>
      </c>
    </row>
    <row r="99" spans="1:5" ht="13.15" customHeight="1" x14ac:dyDescent="0.2">
      <c r="A99" s="26" t="s">
        <v>2242</v>
      </c>
      <c r="B99" s="25" t="s">
        <v>264</v>
      </c>
      <c r="C99" s="26" t="s">
        <v>2267</v>
      </c>
      <c r="D99" s="27">
        <v>29</v>
      </c>
      <c r="E99" s="24" t="s">
        <v>2244</v>
      </c>
    </row>
    <row r="100" spans="1:5" ht="13.15" customHeight="1" x14ac:dyDescent="0.2">
      <c r="A100" s="26" t="s">
        <v>2242</v>
      </c>
      <c r="B100" s="25" t="s">
        <v>265</v>
      </c>
      <c r="C100" s="26" t="s">
        <v>1467</v>
      </c>
      <c r="D100" s="27">
        <v>19</v>
      </c>
      <c r="E100" s="24" t="s">
        <v>2244</v>
      </c>
    </row>
    <row r="101" spans="1:5" ht="13.15" customHeight="1" x14ac:dyDescent="0.2">
      <c r="A101" s="26" t="s">
        <v>2242</v>
      </c>
      <c r="B101" s="25" t="s">
        <v>266</v>
      </c>
      <c r="C101" s="26" t="s">
        <v>65</v>
      </c>
      <c r="D101" s="27">
        <v>29</v>
      </c>
      <c r="E101" s="24" t="s">
        <v>2244</v>
      </c>
    </row>
    <row r="102" spans="1:5" ht="13.15" customHeight="1" x14ac:dyDescent="0.2">
      <c r="A102" s="26" t="s">
        <v>2242</v>
      </c>
      <c r="B102" s="25">
        <v>209</v>
      </c>
      <c r="C102" s="26" t="s">
        <v>61</v>
      </c>
      <c r="D102" s="27">
        <v>175</v>
      </c>
      <c r="E102" s="24" t="s">
        <v>2244</v>
      </c>
    </row>
    <row r="103" spans="1:5" ht="13.15" customHeight="1" x14ac:dyDescent="0.2">
      <c r="A103" s="26" t="s">
        <v>2242</v>
      </c>
      <c r="B103" s="25" t="s">
        <v>271</v>
      </c>
      <c r="C103" s="26" t="s">
        <v>2267</v>
      </c>
      <c r="D103" s="27">
        <v>44</v>
      </c>
      <c r="E103" s="24" t="s">
        <v>2244</v>
      </c>
    </row>
    <row r="104" spans="1:5" ht="13.15" customHeight="1" x14ac:dyDescent="0.2">
      <c r="A104" s="26" t="s">
        <v>2242</v>
      </c>
      <c r="B104" s="25" t="s">
        <v>272</v>
      </c>
      <c r="C104" s="26" t="s">
        <v>1467</v>
      </c>
      <c r="D104" s="27">
        <v>20</v>
      </c>
      <c r="E104" s="24" t="s">
        <v>2244</v>
      </c>
    </row>
    <row r="105" spans="1:5" ht="13.15" customHeight="1" x14ac:dyDescent="0.2">
      <c r="A105" s="26" t="s">
        <v>2242</v>
      </c>
      <c r="B105" s="25" t="s">
        <v>273</v>
      </c>
      <c r="C105" s="26" t="s">
        <v>65</v>
      </c>
      <c r="D105" s="27">
        <v>30</v>
      </c>
      <c r="E105" s="24" t="s">
        <v>2244</v>
      </c>
    </row>
    <row r="106" spans="1:5" ht="13.15" customHeight="1" x14ac:dyDescent="0.2">
      <c r="A106" s="26" t="s">
        <v>2242</v>
      </c>
      <c r="B106" s="25">
        <v>210</v>
      </c>
      <c r="C106" s="26" t="s">
        <v>61</v>
      </c>
      <c r="D106" s="27">
        <v>176</v>
      </c>
      <c r="E106" s="24" t="s">
        <v>2244</v>
      </c>
    </row>
    <row r="107" spans="1:5" ht="13.15" customHeight="1" x14ac:dyDescent="0.2">
      <c r="A107" s="26" t="s">
        <v>2242</v>
      </c>
      <c r="B107" s="25" t="s">
        <v>279</v>
      </c>
      <c r="C107" s="26" t="s">
        <v>633</v>
      </c>
      <c r="D107" s="27">
        <v>23</v>
      </c>
      <c r="E107" s="24" t="s">
        <v>2244</v>
      </c>
    </row>
    <row r="108" spans="1:5" ht="13.15" customHeight="1" x14ac:dyDescent="0.2">
      <c r="A108" s="26" t="s">
        <v>2242</v>
      </c>
      <c r="B108" s="25" t="s">
        <v>280</v>
      </c>
      <c r="C108" s="26" t="s">
        <v>65</v>
      </c>
      <c r="D108" s="27">
        <v>29</v>
      </c>
      <c r="E108" s="24" t="s">
        <v>2244</v>
      </c>
    </row>
    <row r="109" spans="1:5" ht="13.15" customHeight="1" x14ac:dyDescent="0.2">
      <c r="A109" s="26" t="s">
        <v>2242</v>
      </c>
      <c r="B109" s="25">
        <v>211</v>
      </c>
      <c r="C109" s="26" t="s">
        <v>61</v>
      </c>
      <c r="D109" s="27">
        <v>175</v>
      </c>
      <c r="E109" s="24" t="s">
        <v>2244</v>
      </c>
    </row>
    <row r="110" spans="1:5" ht="13.15" customHeight="1" x14ac:dyDescent="0.2">
      <c r="A110" s="26" t="s">
        <v>2242</v>
      </c>
      <c r="B110" s="25" t="s">
        <v>287</v>
      </c>
      <c r="C110" s="26" t="s">
        <v>1467</v>
      </c>
      <c r="D110" s="27">
        <v>22</v>
      </c>
      <c r="E110" s="24" t="s">
        <v>2244</v>
      </c>
    </row>
    <row r="111" spans="1:5" ht="13.15" customHeight="1" x14ac:dyDescent="0.2">
      <c r="A111" s="26" t="s">
        <v>2242</v>
      </c>
      <c r="B111" s="25" t="s">
        <v>288</v>
      </c>
      <c r="C111" s="26" t="s">
        <v>65</v>
      </c>
      <c r="D111" s="27">
        <v>30</v>
      </c>
      <c r="E111" s="24" t="s">
        <v>2244</v>
      </c>
    </row>
    <row r="112" spans="1:5" ht="13.15" customHeight="1" x14ac:dyDescent="0.2">
      <c r="A112" s="26" t="s">
        <v>2242</v>
      </c>
      <c r="B112" s="25">
        <v>212</v>
      </c>
      <c r="C112" s="26" t="s">
        <v>61</v>
      </c>
      <c r="D112" s="27">
        <v>175</v>
      </c>
      <c r="E112" s="24" t="s">
        <v>2244</v>
      </c>
    </row>
    <row r="113" spans="1:5" ht="13.15" customHeight="1" x14ac:dyDescent="0.2">
      <c r="A113" s="26" t="s">
        <v>2242</v>
      </c>
      <c r="B113" s="25" t="s">
        <v>293</v>
      </c>
      <c r="C113" s="26" t="s">
        <v>2267</v>
      </c>
      <c r="D113" s="27">
        <v>44</v>
      </c>
      <c r="E113" s="24" t="s">
        <v>2244</v>
      </c>
    </row>
    <row r="114" spans="1:5" ht="13.15" customHeight="1" x14ac:dyDescent="0.2">
      <c r="A114" s="26" t="s">
        <v>2242</v>
      </c>
      <c r="B114" s="25" t="s">
        <v>1968</v>
      </c>
      <c r="C114" s="26" t="s">
        <v>1467</v>
      </c>
      <c r="D114" s="27">
        <v>20</v>
      </c>
      <c r="E114" s="24" t="s">
        <v>2244</v>
      </c>
    </row>
    <row r="115" spans="1:5" ht="13.15" customHeight="1" x14ac:dyDescent="0.2">
      <c r="A115" s="26" t="s">
        <v>2242</v>
      </c>
      <c r="B115" s="25" t="s">
        <v>1969</v>
      </c>
      <c r="C115" s="26" t="s">
        <v>65</v>
      </c>
      <c r="D115" s="27">
        <v>29</v>
      </c>
      <c r="E115" s="24" t="s">
        <v>2244</v>
      </c>
    </row>
    <row r="116" spans="1:5" ht="13.15" customHeight="1" x14ac:dyDescent="0.2">
      <c r="A116" s="26" t="s">
        <v>2242</v>
      </c>
      <c r="B116" s="25">
        <v>213</v>
      </c>
      <c r="C116" s="26" t="s">
        <v>1503</v>
      </c>
      <c r="D116" s="27">
        <v>250</v>
      </c>
      <c r="E116" s="24" t="s">
        <v>2244</v>
      </c>
    </row>
    <row r="117" spans="1:5" ht="13.15" customHeight="1" x14ac:dyDescent="0.2">
      <c r="A117" s="26" t="s">
        <v>2242</v>
      </c>
      <c r="B117" s="25" t="s">
        <v>1972</v>
      </c>
      <c r="C117" s="26" t="s">
        <v>1467</v>
      </c>
      <c r="D117" s="27">
        <v>68</v>
      </c>
      <c r="E117" s="24" t="s">
        <v>2244</v>
      </c>
    </row>
    <row r="118" spans="1:5" ht="13.15" customHeight="1" x14ac:dyDescent="0.2">
      <c r="A118" s="26" t="s">
        <v>2242</v>
      </c>
      <c r="B118" s="25">
        <v>214</v>
      </c>
      <c r="C118" s="26" t="s">
        <v>61</v>
      </c>
      <c r="D118" s="27">
        <v>182</v>
      </c>
      <c r="E118" s="24" t="s">
        <v>2244</v>
      </c>
    </row>
    <row r="119" spans="1:5" ht="13.15" customHeight="1" x14ac:dyDescent="0.2">
      <c r="A119" s="26" t="s">
        <v>2242</v>
      </c>
      <c r="B119" s="25" t="s">
        <v>1978</v>
      </c>
      <c r="C119" s="26" t="s">
        <v>633</v>
      </c>
      <c r="D119" s="27">
        <v>22</v>
      </c>
      <c r="E119" s="24" t="s">
        <v>2244</v>
      </c>
    </row>
    <row r="120" spans="1:5" ht="13.15" customHeight="1" x14ac:dyDescent="0.2">
      <c r="A120" s="26" t="s">
        <v>2242</v>
      </c>
      <c r="B120" s="25" t="s">
        <v>1979</v>
      </c>
      <c r="C120" s="26" t="s">
        <v>65</v>
      </c>
      <c r="D120" s="27">
        <v>29</v>
      </c>
      <c r="E120" s="24" t="s">
        <v>2244</v>
      </c>
    </row>
    <row r="121" spans="1:5" ht="13.15" customHeight="1" x14ac:dyDescent="0.2">
      <c r="A121" s="26" t="s">
        <v>2242</v>
      </c>
      <c r="B121" s="25">
        <v>215</v>
      </c>
      <c r="C121" s="26" t="s">
        <v>61</v>
      </c>
      <c r="D121" s="27">
        <v>152</v>
      </c>
      <c r="E121" s="24" t="s">
        <v>2244</v>
      </c>
    </row>
    <row r="122" spans="1:5" ht="13.15" customHeight="1" x14ac:dyDescent="0.2">
      <c r="A122" s="26" t="s">
        <v>2242</v>
      </c>
      <c r="B122" s="25">
        <v>216</v>
      </c>
      <c r="C122" s="26" t="s">
        <v>61</v>
      </c>
      <c r="D122" s="27">
        <v>247</v>
      </c>
      <c r="E122" s="24" t="s">
        <v>850</v>
      </c>
    </row>
    <row r="123" spans="1:5" ht="13.15" customHeight="1" x14ac:dyDescent="0.2">
      <c r="A123" s="26" t="s">
        <v>2242</v>
      </c>
      <c r="B123" s="25" t="s">
        <v>2271</v>
      </c>
      <c r="C123" s="26" t="s">
        <v>2267</v>
      </c>
      <c r="D123" s="27">
        <v>45</v>
      </c>
      <c r="E123" s="24" t="s">
        <v>2244</v>
      </c>
    </row>
    <row r="124" spans="1:5" ht="13.15" customHeight="1" x14ac:dyDescent="0.2">
      <c r="A124" s="26" t="s">
        <v>2242</v>
      </c>
      <c r="B124" s="25" t="s">
        <v>2272</v>
      </c>
      <c r="C124" s="26" t="s">
        <v>633</v>
      </c>
      <c r="D124" s="27">
        <v>25</v>
      </c>
      <c r="E124" s="24" t="s">
        <v>2244</v>
      </c>
    </row>
    <row r="125" spans="1:5" ht="13.15" customHeight="1" x14ac:dyDescent="0.2">
      <c r="A125" s="26" t="s">
        <v>2242</v>
      </c>
      <c r="B125" s="25" t="s">
        <v>2273</v>
      </c>
      <c r="C125" s="26" t="s">
        <v>65</v>
      </c>
      <c r="D125" s="27">
        <v>31</v>
      </c>
      <c r="E125" s="24" t="s">
        <v>2244</v>
      </c>
    </row>
    <row r="126" spans="1:5" ht="13.15" customHeight="1" x14ac:dyDescent="0.2">
      <c r="A126" s="26" t="s">
        <v>2242</v>
      </c>
      <c r="B126" s="25">
        <v>217</v>
      </c>
      <c r="C126" s="26" t="s">
        <v>61</v>
      </c>
      <c r="D126" s="27">
        <v>181</v>
      </c>
      <c r="E126" s="24" t="s">
        <v>2244</v>
      </c>
    </row>
    <row r="127" spans="1:5" ht="13.15" customHeight="1" x14ac:dyDescent="0.2">
      <c r="A127" s="26" t="s">
        <v>2242</v>
      </c>
      <c r="B127" s="25" t="s">
        <v>1986</v>
      </c>
      <c r="C127" s="26" t="s">
        <v>2267</v>
      </c>
      <c r="D127" s="27">
        <v>44</v>
      </c>
      <c r="E127" s="24" t="s">
        <v>2244</v>
      </c>
    </row>
    <row r="128" spans="1:5" ht="13.15" customHeight="1" x14ac:dyDescent="0.2">
      <c r="A128" s="26" t="s">
        <v>2242</v>
      </c>
      <c r="B128" s="25" t="s">
        <v>1987</v>
      </c>
      <c r="C128" s="26" t="s">
        <v>633</v>
      </c>
      <c r="D128" s="27">
        <v>23</v>
      </c>
      <c r="E128" s="24" t="s">
        <v>2244</v>
      </c>
    </row>
    <row r="129" spans="1:8" ht="13.15" customHeight="1" x14ac:dyDescent="0.2">
      <c r="A129" s="26" t="s">
        <v>2242</v>
      </c>
      <c r="B129" s="25" t="s">
        <v>1988</v>
      </c>
      <c r="C129" s="26" t="s">
        <v>65</v>
      </c>
      <c r="D129" s="27">
        <v>29</v>
      </c>
      <c r="E129" s="24" t="s">
        <v>2244</v>
      </c>
    </row>
    <row r="130" spans="1:8" ht="13.15" customHeight="1" x14ac:dyDescent="0.2">
      <c r="A130" s="26" t="s">
        <v>2242</v>
      </c>
      <c r="B130" s="25">
        <v>218</v>
      </c>
      <c r="C130" s="26" t="s">
        <v>61</v>
      </c>
      <c r="D130" s="27">
        <v>175</v>
      </c>
      <c r="E130" s="24" t="s">
        <v>2244</v>
      </c>
    </row>
    <row r="131" spans="1:8" ht="13.15" customHeight="1" x14ac:dyDescent="0.2">
      <c r="A131" s="26" t="s">
        <v>2242</v>
      </c>
      <c r="B131" s="25" t="s">
        <v>2274</v>
      </c>
      <c r="C131" s="26" t="s">
        <v>1467</v>
      </c>
      <c r="D131" s="27">
        <v>20</v>
      </c>
      <c r="E131" s="24" t="s">
        <v>2244</v>
      </c>
    </row>
    <row r="132" spans="1:8" ht="13.15" customHeight="1" x14ac:dyDescent="0.2">
      <c r="A132" s="26" t="s">
        <v>2242</v>
      </c>
      <c r="B132" s="25" t="s">
        <v>2275</v>
      </c>
      <c r="C132" s="26" t="s">
        <v>65</v>
      </c>
      <c r="D132" s="27">
        <v>29</v>
      </c>
      <c r="E132" s="24" t="s">
        <v>2244</v>
      </c>
    </row>
    <row r="133" spans="1:8" ht="13.15" customHeight="1" x14ac:dyDescent="0.2">
      <c r="A133" s="26" t="s">
        <v>2242</v>
      </c>
      <c r="B133" s="25">
        <v>219</v>
      </c>
      <c r="C133" s="26" t="s">
        <v>61</v>
      </c>
      <c r="D133" s="27">
        <v>175</v>
      </c>
      <c r="E133" s="24" t="s">
        <v>2244</v>
      </c>
    </row>
    <row r="134" spans="1:8" ht="13.15" customHeight="1" x14ac:dyDescent="0.2">
      <c r="A134" s="26" t="s">
        <v>2242</v>
      </c>
      <c r="B134" s="25" t="s">
        <v>2276</v>
      </c>
      <c r="C134" s="26" t="s">
        <v>1467</v>
      </c>
      <c r="D134" s="27">
        <v>20</v>
      </c>
      <c r="E134" s="24" t="s">
        <v>2244</v>
      </c>
    </row>
    <row r="135" spans="1:8" ht="13.15" customHeight="1" x14ac:dyDescent="0.2">
      <c r="A135" s="26" t="s">
        <v>2242</v>
      </c>
      <c r="B135" s="25" t="s">
        <v>2277</v>
      </c>
      <c r="C135" s="26" t="s">
        <v>65</v>
      </c>
      <c r="D135" s="27">
        <v>29</v>
      </c>
      <c r="E135" s="24" t="s">
        <v>2244</v>
      </c>
    </row>
    <row r="136" spans="1:8" ht="13.15" customHeight="1" x14ac:dyDescent="0.2">
      <c r="A136" s="26" t="s">
        <v>2242</v>
      </c>
      <c r="B136" s="25">
        <v>220</v>
      </c>
      <c r="C136" s="26" t="s">
        <v>61</v>
      </c>
      <c r="D136" s="27">
        <v>175</v>
      </c>
      <c r="E136" s="24" t="s">
        <v>850</v>
      </c>
    </row>
    <row r="137" spans="1:8" ht="13.15" customHeight="1" x14ac:dyDescent="0.2">
      <c r="A137" s="26" t="s">
        <v>2242</v>
      </c>
      <c r="B137" s="25" t="s">
        <v>664</v>
      </c>
      <c r="C137" s="26" t="s">
        <v>2267</v>
      </c>
      <c r="D137" s="27">
        <v>36</v>
      </c>
      <c r="E137" s="24" t="s">
        <v>850</v>
      </c>
    </row>
    <row r="138" spans="1:8" ht="13.15" customHeight="1" x14ac:dyDescent="0.2">
      <c r="A138" s="26" t="s">
        <v>2242</v>
      </c>
      <c r="B138" s="25" t="s">
        <v>2278</v>
      </c>
      <c r="C138" s="26" t="s">
        <v>633</v>
      </c>
      <c r="D138" s="27">
        <v>22</v>
      </c>
      <c r="E138" s="24" t="s">
        <v>2244</v>
      </c>
    </row>
    <row r="139" spans="1:8" ht="13.15" customHeight="1" x14ac:dyDescent="0.2">
      <c r="A139" s="26" t="s">
        <v>2242</v>
      </c>
      <c r="B139" s="25" t="s">
        <v>2279</v>
      </c>
      <c r="C139" s="26" t="s">
        <v>65</v>
      </c>
      <c r="D139" s="27">
        <v>29</v>
      </c>
      <c r="E139" s="24" t="s">
        <v>2244</v>
      </c>
    </row>
    <row r="140" spans="1:8" ht="13.15" customHeight="1" x14ac:dyDescent="0.2">
      <c r="A140" s="26" t="s">
        <v>2242</v>
      </c>
      <c r="B140" s="25">
        <v>221</v>
      </c>
      <c r="C140" s="26" t="s">
        <v>61</v>
      </c>
      <c r="D140" s="27">
        <v>175</v>
      </c>
      <c r="E140" s="24" t="s">
        <v>2244</v>
      </c>
    </row>
    <row r="141" spans="1:8" ht="13.15" customHeight="1" x14ac:dyDescent="0.2">
      <c r="A141" s="26" t="s">
        <v>2242</v>
      </c>
      <c r="B141" s="25" t="s">
        <v>1573</v>
      </c>
      <c r="C141" s="26" t="s">
        <v>2267</v>
      </c>
      <c r="D141" s="27">
        <v>44</v>
      </c>
      <c r="E141" s="24" t="s">
        <v>2244</v>
      </c>
    </row>
    <row r="142" spans="1:8" ht="13.15" customHeight="1" x14ac:dyDescent="0.2">
      <c r="A142" s="26" t="s">
        <v>2242</v>
      </c>
      <c r="B142" s="25" t="s">
        <v>1574</v>
      </c>
      <c r="C142" s="26" t="s">
        <v>633</v>
      </c>
      <c r="D142" s="27">
        <v>23</v>
      </c>
      <c r="E142" s="24" t="s">
        <v>2244</v>
      </c>
      <c r="H142" s="43"/>
    </row>
    <row r="143" spans="1:8" ht="13.15" customHeight="1" x14ac:dyDescent="0.2">
      <c r="A143" s="26" t="s">
        <v>2242</v>
      </c>
      <c r="B143" s="25" t="s">
        <v>1575</v>
      </c>
      <c r="C143" s="26" t="s">
        <v>65</v>
      </c>
      <c r="D143" s="27">
        <v>29</v>
      </c>
      <c r="E143" s="24" t="s">
        <v>2244</v>
      </c>
    </row>
    <row r="144" spans="1:8" ht="13.15" customHeight="1" x14ac:dyDescent="0.2">
      <c r="A144" s="26" t="s">
        <v>2242</v>
      </c>
      <c r="B144" s="25">
        <v>222</v>
      </c>
      <c r="C144" s="26" t="s">
        <v>61</v>
      </c>
      <c r="D144" s="27">
        <v>175</v>
      </c>
      <c r="E144" s="24" t="s">
        <v>2244</v>
      </c>
    </row>
    <row r="145" spans="1:5" ht="13.15" customHeight="1" x14ac:dyDescent="0.2">
      <c r="A145" s="26" t="s">
        <v>2242</v>
      </c>
      <c r="B145" s="25" t="s">
        <v>298</v>
      </c>
      <c r="C145" s="26" t="s">
        <v>1467</v>
      </c>
      <c r="D145" s="27">
        <v>20</v>
      </c>
      <c r="E145" s="24" t="s">
        <v>2244</v>
      </c>
    </row>
    <row r="146" spans="1:5" ht="13.15" customHeight="1" x14ac:dyDescent="0.2">
      <c r="A146" s="26" t="s">
        <v>2242</v>
      </c>
      <c r="B146" s="25" t="s">
        <v>299</v>
      </c>
      <c r="C146" s="26" t="s">
        <v>65</v>
      </c>
      <c r="D146" s="27">
        <v>29</v>
      </c>
      <c r="E146" s="24" t="s">
        <v>2244</v>
      </c>
    </row>
    <row r="147" spans="1:5" ht="13.15" customHeight="1" x14ac:dyDescent="0.2">
      <c r="A147" s="26" t="s">
        <v>2242</v>
      </c>
      <c r="B147" s="25">
        <v>223</v>
      </c>
      <c r="C147" s="26" t="s">
        <v>61</v>
      </c>
      <c r="D147" s="27">
        <v>175</v>
      </c>
      <c r="E147" s="24" t="s">
        <v>2244</v>
      </c>
    </row>
    <row r="148" spans="1:5" ht="13.15" customHeight="1" x14ac:dyDescent="0.2">
      <c r="A148" s="26" t="s">
        <v>2242</v>
      </c>
      <c r="B148" s="25" t="s">
        <v>1580</v>
      </c>
      <c r="C148" s="26" t="s">
        <v>1467</v>
      </c>
      <c r="D148" s="27">
        <v>20</v>
      </c>
      <c r="E148" s="24" t="s">
        <v>2244</v>
      </c>
    </row>
    <row r="149" spans="1:5" ht="13.15" customHeight="1" x14ac:dyDescent="0.2">
      <c r="A149" s="26" t="s">
        <v>2242</v>
      </c>
      <c r="B149" s="25" t="s">
        <v>1581</v>
      </c>
      <c r="C149" s="26" t="s">
        <v>65</v>
      </c>
      <c r="D149" s="27">
        <v>29</v>
      </c>
      <c r="E149" s="24" t="s">
        <v>2244</v>
      </c>
    </row>
    <row r="150" spans="1:5" ht="13.15" customHeight="1" x14ac:dyDescent="0.2">
      <c r="A150" s="26" t="s">
        <v>2242</v>
      </c>
      <c r="B150" s="25">
        <v>224</v>
      </c>
      <c r="C150" s="26" t="s">
        <v>61</v>
      </c>
      <c r="D150" s="27">
        <v>175</v>
      </c>
      <c r="E150" s="24" t="s">
        <v>2244</v>
      </c>
    </row>
    <row r="151" spans="1:5" ht="13.15" customHeight="1" x14ac:dyDescent="0.2">
      <c r="A151" s="26" t="s">
        <v>2242</v>
      </c>
      <c r="B151" s="25" t="s">
        <v>1585</v>
      </c>
      <c r="C151" s="26" t="s">
        <v>2267</v>
      </c>
      <c r="D151" s="27">
        <v>44</v>
      </c>
      <c r="E151" s="24" t="s">
        <v>2244</v>
      </c>
    </row>
    <row r="152" spans="1:5" ht="13.15" customHeight="1" x14ac:dyDescent="0.2">
      <c r="A152" s="26" t="s">
        <v>2242</v>
      </c>
      <c r="B152" s="25" t="s">
        <v>1586</v>
      </c>
      <c r="C152" s="26" t="s">
        <v>633</v>
      </c>
      <c r="D152" s="27">
        <v>23</v>
      </c>
      <c r="E152" s="24" t="s">
        <v>2244</v>
      </c>
    </row>
    <row r="153" spans="1:5" ht="13.15" customHeight="1" x14ac:dyDescent="0.2">
      <c r="A153" s="26" t="s">
        <v>2242</v>
      </c>
      <c r="B153" s="25" t="s">
        <v>1587</v>
      </c>
      <c r="C153" s="26" t="s">
        <v>65</v>
      </c>
      <c r="D153" s="27">
        <v>28</v>
      </c>
      <c r="E153" s="24" t="s">
        <v>2244</v>
      </c>
    </row>
    <row r="154" spans="1:5" ht="13.15" customHeight="1" x14ac:dyDescent="0.2">
      <c r="A154" s="26" t="s">
        <v>2242</v>
      </c>
      <c r="B154" s="25">
        <v>225</v>
      </c>
      <c r="C154" s="26" t="s">
        <v>61</v>
      </c>
      <c r="D154" s="27">
        <v>169</v>
      </c>
      <c r="E154" s="24" t="s">
        <v>2244</v>
      </c>
    </row>
    <row r="155" spans="1:5" ht="13.15" customHeight="1" x14ac:dyDescent="0.2">
      <c r="A155" s="26" t="s">
        <v>2242</v>
      </c>
      <c r="B155" s="25" t="s">
        <v>1591</v>
      </c>
      <c r="C155" s="26" t="s">
        <v>2267</v>
      </c>
      <c r="D155" s="27">
        <v>103</v>
      </c>
      <c r="E155" s="24" t="s">
        <v>2244</v>
      </c>
    </row>
    <row r="156" spans="1:5" ht="13.15" customHeight="1" x14ac:dyDescent="0.2">
      <c r="A156" s="26" t="s">
        <v>2242</v>
      </c>
      <c r="B156" s="25" t="s">
        <v>1592</v>
      </c>
      <c r="C156" s="26" t="s">
        <v>633</v>
      </c>
      <c r="D156" s="27">
        <v>37</v>
      </c>
      <c r="E156" s="24" t="s">
        <v>2244</v>
      </c>
    </row>
    <row r="157" spans="1:5" ht="13.15" customHeight="1" x14ac:dyDescent="0.2">
      <c r="A157" s="26" t="s">
        <v>2242</v>
      </c>
      <c r="B157" s="25" t="s">
        <v>1593</v>
      </c>
      <c r="C157" s="26" t="s">
        <v>65</v>
      </c>
      <c r="D157" s="27">
        <v>13</v>
      </c>
      <c r="E157" s="24" t="s">
        <v>2244</v>
      </c>
    </row>
    <row r="158" spans="1:5" ht="13.15" customHeight="1" x14ac:dyDescent="0.2">
      <c r="A158" s="26" t="s">
        <v>2242</v>
      </c>
      <c r="B158" s="25">
        <v>226</v>
      </c>
      <c r="C158" s="26" t="s">
        <v>61</v>
      </c>
      <c r="D158" s="27">
        <v>175</v>
      </c>
      <c r="E158" s="24" t="s">
        <v>2244</v>
      </c>
    </row>
    <row r="159" spans="1:5" ht="13.15" customHeight="1" x14ac:dyDescent="0.2">
      <c r="A159" s="26" t="s">
        <v>2242</v>
      </c>
      <c r="B159" s="25" t="s">
        <v>1598</v>
      </c>
      <c r="C159" s="26" t="s">
        <v>1467</v>
      </c>
      <c r="D159" s="27">
        <v>20</v>
      </c>
      <c r="E159" s="24" t="s">
        <v>2244</v>
      </c>
    </row>
    <row r="160" spans="1:5" ht="13.15" customHeight="1" x14ac:dyDescent="0.2">
      <c r="A160" s="26" t="s">
        <v>2242</v>
      </c>
      <c r="B160" s="25" t="s">
        <v>1599</v>
      </c>
      <c r="C160" s="26" t="s">
        <v>65</v>
      </c>
      <c r="D160" s="27">
        <v>29</v>
      </c>
      <c r="E160" s="24" t="s">
        <v>2244</v>
      </c>
    </row>
    <row r="161" spans="1:5" ht="13.15" customHeight="1" x14ac:dyDescent="0.2">
      <c r="A161" s="26" t="s">
        <v>2242</v>
      </c>
      <c r="B161" s="25">
        <v>227</v>
      </c>
      <c r="C161" s="26" t="s">
        <v>61</v>
      </c>
      <c r="D161" s="27">
        <v>174</v>
      </c>
      <c r="E161" s="24" t="s">
        <v>2244</v>
      </c>
    </row>
    <row r="162" spans="1:5" ht="13.15" customHeight="1" x14ac:dyDescent="0.2">
      <c r="A162" s="26" t="s">
        <v>2242</v>
      </c>
      <c r="B162" s="25" t="s">
        <v>1603</v>
      </c>
      <c r="C162" s="26" t="s">
        <v>2267</v>
      </c>
      <c r="D162" s="27">
        <v>43</v>
      </c>
      <c r="E162" s="24" t="s">
        <v>2244</v>
      </c>
    </row>
    <row r="163" spans="1:5" ht="13.15" customHeight="1" x14ac:dyDescent="0.2">
      <c r="A163" s="26" t="s">
        <v>2242</v>
      </c>
      <c r="B163" s="25" t="s">
        <v>1604</v>
      </c>
      <c r="C163" s="26" t="s">
        <v>633</v>
      </c>
      <c r="D163" s="27">
        <v>23</v>
      </c>
      <c r="E163" s="24" t="s">
        <v>2244</v>
      </c>
    </row>
    <row r="164" spans="1:5" ht="13.15" customHeight="1" x14ac:dyDescent="0.2">
      <c r="A164" s="26" t="s">
        <v>2242</v>
      </c>
      <c r="B164" s="25" t="s">
        <v>1605</v>
      </c>
      <c r="C164" s="26" t="s">
        <v>65</v>
      </c>
      <c r="D164" s="27">
        <v>29</v>
      </c>
      <c r="E164" s="24" t="s">
        <v>2244</v>
      </c>
    </row>
    <row r="165" spans="1:5" ht="13.15" customHeight="1" x14ac:dyDescent="0.2">
      <c r="A165" s="26" t="s">
        <v>2242</v>
      </c>
      <c r="B165" s="25">
        <v>228</v>
      </c>
      <c r="C165" s="26" t="s">
        <v>61</v>
      </c>
      <c r="D165" s="27">
        <v>174</v>
      </c>
      <c r="E165" s="24" t="s">
        <v>2244</v>
      </c>
    </row>
    <row r="166" spans="1:5" ht="13.15" customHeight="1" x14ac:dyDescent="0.2">
      <c r="A166" s="26" t="s">
        <v>2242</v>
      </c>
      <c r="B166" s="25" t="s">
        <v>1609</v>
      </c>
      <c r="C166" s="26" t="s">
        <v>2267</v>
      </c>
      <c r="D166" s="27">
        <v>43</v>
      </c>
      <c r="E166" s="24" t="s">
        <v>2244</v>
      </c>
    </row>
    <row r="167" spans="1:5" ht="13.15" customHeight="1" x14ac:dyDescent="0.2">
      <c r="A167" s="26" t="s">
        <v>2242</v>
      </c>
      <c r="B167" s="25" t="s">
        <v>1610</v>
      </c>
      <c r="C167" s="26" t="s">
        <v>633</v>
      </c>
      <c r="D167" s="27">
        <v>23</v>
      </c>
      <c r="E167" s="24" t="s">
        <v>2244</v>
      </c>
    </row>
    <row r="168" spans="1:5" ht="13.15" customHeight="1" x14ac:dyDescent="0.2">
      <c r="A168" s="26" t="s">
        <v>2242</v>
      </c>
      <c r="B168" s="25" t="s">
        <v>1611</v>
      </c>
      <c r="C168" s="26" t="s">
        <v>65</v>
      </c>
      <c r="D168" s="27">
        <v>29</v>
      </c>
      <c r="E168" s="24" t="s">
        <v>2244</v>
      </c>
    </row>
    <row r="169" spans="1:5" ht="13.15" customHeight="1" x14ac:dyDescent="0.2">
      <c r="A169" s="26" t="s">
        <v>2242</v>
      </c>
      <c r="B169" s="25">
        <v>229</v>
      </c>
      <c r="C169" s="26" t="s">
        <v>61</v>
      </c>
      <c r="D169" s="27">
        <v>182</v>
      </c>
      <c r="E169" s="24" t="s">
        <v>2244</v>
      </c>
    </row>
    <row r="170" spans="1:5" ht="13.15" customHeight="1" x14ac:dyDescent="0.2">
      <c r="A170" s="26" t="s">
        <v>2242</v>
      </c>
      <c r="B170" s="25" t="s">
        <v>2002</v>
      </c>
      <c r="C170" s="26" t="s">
        <v>1467</v>
      </c>
      <c r="D170" s="27">
        <v>19</v>
      </c>
      <c r="E170" s="24" t="s">
        <v>2244</v>
      </c>
    </row>
    <row r="171" spans="1:5" ht="13.15" customHeight="1" x14ac:dyDescent="0.2">
      <c r="A171" s="26" t="s">
        <v>2242</v>
      </c>
      <c r="B171" s="25" t="s">
        <v>2003</v>
      </c>
      <c r="C171" s="26" t="s">
        <v>65</v>
      </c>
      <c r="D171" s="27">
        <v>24</v>
      </c>
      <c r="E171" s="24" t="s">
        <v>2244</v>
      </c>
    </row>
    <row r="172" spans="1:5" ht="13.15" customHeight="1" x14ac:dyDescent="0.2">
      <c r="A172" s="26" t="s">
        <v>2242</v>
      </c>
      <c r="B172" s="25">
        <v>230</v>
      </c>
      <c r="C172" s="26" t="s">
        <v>61</v>
      </c>
      <c r="D172" s="27">
        <v>182</v>
      </c>
      <c r="E172" s="24" t="s">
        <v>2244</v>
      </c>
    </row>
    <row r="173" spans="1:5" ht="13.15" customHeight="1" x14ac:dyDescent="0.2">
      <c r="A173" s="26" t="s">
        <v>2242</v>
      </c>
      <c r="B173" s="25" t="s">
        <v>2280</v>
      </c>
      <c r="C173" s="26" t="s">
        <v>1467</v>
      </c>
      <c r="D173" s="27">
        <v>19</v>
      </c>
      <c r="E173" s="24" t="s">
        <v>2244</v>
      </c>
    </row>
    <row r="174" spans="1:5" ht="13.15" customHeight="1" x14ac:dyDescent="0.2">
      <c r="A174" s="26" t="s">
        <v>2242</v>
      </c>
      <c r="B174" s="25" t="s">
        <v>2281</v>
      </c>
      <c r="C174" s="26" t="s">
        <v>65</v>
      </c>
      <c r="D174" s="27">
        <v>24</v>
      </c>
      <c r="E174" s="24" t="s">
        <v>2244</v>
      </c>
    </row>
    <row r="175" spans="1:5" ht="13.15" customHeight="1" x14ac:dyDescent="0.2">
      <c r="A175" s="26" t="s">
        <v>2242</v>
      </c>
      <c r="B175" s="25">
        <v>231</v>
      </c>
      <c r="C175" s="26" t="s">
        <v>807</v>
      </c>
      <c r="D175" s="27">
        <v>43</v>
      </c>
      <c r="E175" s="24">
        <v>352000</v>
      </c>
    </row>
    <row r="176" spans="1:5" ht="13.15" customHeight="1" x14ac:dyDescent="0.2">
      <c r="A176" s="26" t="s">
        <v>2242</v>
      </c>
      <c r="B176" s="25">
        <v>232</v>
      </c>
      <c r="C176" s="26" t="s">
        <v>106</v>
      </c>
      <c r="D176" s="27">
        <v>139</v>
      </c>
      <c r="E176" s="24" t="s">
        <v>2244</v>
      </c>
    </row>
    <row r="177" spans="1:5" ht="13.15" customHeight="1" x14ac:dyDescent="0.2">
      <c r="A177" s="26" t="s">
        <v>2242</v>
      </c>
      <c r="B177" s="25">
        <v>233</v>
      </c>
      <c r="C177" s="26" t="s">
        <v>626</v>
      </c>
      <c r="D177" s="27">
        <v>367</v>
      </c>
      <c r="E177" s="24" t="s">
        <v>2244</v>
      </c>
    </row>
    <row r="178" spans="1:5" ht="13.15" customHeight="1" x14ac:dyDescent="0.2">
      <c r="A178" s="26" t="s">
        <v>2242</v>
      </c>
      <c r="B178" s="25">
        <v>234</v>
      </c>
      <c r="C178" s="26" t="s">
        <v>52</v>
      </c>
      <c r="D178" s="27">
        <v>97</v>
      </c>
      <c r="E178" s="24" t="s">
        <v>2244</v>
      </c>
    </row>
    <row r="179" spans="1:5" ht="13.15" customHeight="1" x14ac:dyDescent="0.2">
      <c r="A179" s="26" t="s">
        <v>2242</v>
      </c>
      <c r="B179" s="25">
        <v>235</v>
      </c>
      <c r="C179" s="26" t="s">
        <v>2282</v>
      </c>
      <c r="D179" s="27">
        <v>26</v>
      </c>
      <c r="E179" s="24">
        <v>351100</v>
      </c>
    </row>
    <row r="180" spans="1:5" ht="13.15" customHeight="1" x14ac:dyDescent="0.2">
      <c r="A180" s="26" t="s">
        <v>2242</v>
      </c>
      <c r="B180" s="25">
        <v>236</v>
      </c>
      <c r="C180" s="26" t="s">
        <v>26</v>
      </c>
      <c r="D180" s="27">
        <v>216</v>
      </c>
      <c r="E180" s="24" t="s">
        <v>2244</v>
      </c>
    </row>
    <row r="181" spans="1:5" ht="13.15" customHeight="1" x14ac:dyDescent="0.2">
      <c r="A181" s="26" t="s">
        <v>2242</v>
      </c>
      <c r="B181" s="25">
        <v>237</v>
      </c>
      <c r="C181" s="26" t="s">
        <v>146</v>
      </c>
      <c r="D181" s="27">
        <v>93</v>
      </c>
      <c r="E181" s="24">
        <v>352000</v>
      </c>
    </row>
    <row r="182" spans="1:5" ht="13.15" customHeight="1" x14ac:dyDescent="0.2">
      <c r="A182" s="26" t="s">
        <v>2242</v>
      </c>
      <c r="B182" s="25">
        <v>238</v>
      </c>
      <c r="C182" s="26" t="s">
        <v>2282</v>
      </c>
      <c r="D182" s="27">
        <v>70</v>
      </c>
      <c r="E182" s="24">
        <v>351100</v>
      </c>
    </row>
    <row r="183" spans="1:5" ht="13.15" customHeight="1" x14ac:dyDescent="0.2">
      <c r="A183" s="26" t="s">
        <v>2242</v>
      </c>
      <c r="B183" s="25">
        <v>239</v>
      </c>
      <c r="C183" s="26" t="s">
        <v>804</v>
      </c>
      <c r="D183" s="27">
        <v>152</v>
      </c>
      <c r="E183" s="24" t="s">
        <v>2244</v>
      </c>
    </row>
    <row r="184" spans="1:5" ht="13.15" customHeight="1" x14ac:dyDescent="0.2">
      <c r="A184" s="26" t="s">
        <v>2242</v>
      </c>
      <c r="B184" s="25">
        <v>240</v>
      </c>
      <c r="C184" s="26" t="s">
        <v>807</v>
      </c>
      <c r="D184" s="27">
        <v>46</v>
      </c>
      <c r="E184" s="24">
        <v>352000</v>
      </c>
    </row>
    <row r="185" spans="1:5" ht="13.15" customHeight="1" x14ac:dyDescent="0.2">
      <c r="A185" s="26" t="s">
        <v>2242</v>
      </c>
      <c r="B185" s="25">
        <v>241</v>
      </c>
      <c r="C185" s="26" t="s">
        <v>626</v>
      </c>
      <c r="D185" s="27">
        <v>925</v>
      </c>
      <c r="E185" s="24" t="s">
        <v>2244</v>
      </c>
    </row>
    <row r="186" spans="1:5" ht="13.15" customHeight="1" x14ac:dyDescent="0.2">
      <c r="A186" s="26" t="s">
        <v>2242</v>
      </c>
      <c r="B186" s="25">
        <v>242</v>
      </c>
      <c r="C186" s="26" t="s">
        <v>26</v>
      </c>
      <c r="D186" s="27">
        <v>215</v>
      </c>
      <c r="E186" s="24" t="s">
        <v>2244</v>
      </c>
    </row>
    <row r="187" spans="1:5" ht="13.15" customHeight="1" x14ac:dyDescent="0.2">
      <c r="A187" s="26" t="s">
        <v>2242</v>
      </c>
      <c r="B187" s="25">
        <v>243</v>
      </c>
      <c r="C187" s="26" t="s">
        <v>26</v>
      </c>
      <c r="D187" s="27">
        <v>240</v>
      </c>
      <c r="E187" s="24" t="s">
        <v>2244</v>
      </c>
    </row>
    <row r="188" spans="1:5" ht="13.15" customHeight="1" x14ac:dyDescent="0.2">
      <c r="A188" s="26" t="s">
        <v>2242</v>
      </c>
      <c r="B188" s="25">
        <v>244</v>
      </c>
      <c r="C188" s="26" t="s">
        <v>26</v>
      </c>
      <c r="D188" s="27">
        <v>328</v>
      </c>
      <c r="E188" s="24" t="s">
        <v>2244</v>
      </c>
    </row>
    <row r="189" spans="1:5" ht="13.15" customHeight="1" x14ac:dyDescent="0.2">
      <c r="A189" s="26" t="s">
        <v>2242</v>
      </c>
      <c r="B189" s="25">
        <v>245</v>
      </c>
      <c r="C189" s="26" t="s">
        <v>26</v>
      </c>
      <c r="D189" s="27">
        <v>280</v>
      </c>
      <c r="E189" s="24" t="s">
        <v>850</v>
      </c>
    </row>
    <row r="190" spans="1:5" ht="13.15" customHeight="1" x14ac:dyDescent="0.2">
      <c r="A190" s="26" t="s">
        <v>2242</v>
      </c>
      <c r="B190" s="25">
        <v>246</v>
      </c>
      <c r="C190" s="26" t="s">
        <v>26</v>
      </c>
      <c r="D190" s="27">
        <v>189</v>
      </c>
      <c r="E190" s="24" t="s">
        <v>2244</v>
      </c>
    </row>
    <row r="191" spans="1:5" ht="13.15" customHeight="1" x14ac:dyDescent="0.2">
      <c r="A191" s="26" t="s">
        <v>2242</v>
      </c>
      <c r="B191" s="25">
        <v>247</v>
      </c>
      <c r="C191" s="26" t="s">
        <v>26</v>
      </c>
      <c r="D191" s="27">
        <v>273</v>
      </c>
      <c r="E191" s="24" t="s">
        <v>2244</v>
      </c>
    </row>
    <row r="192" spans="1:5" ht="13.15" customHeight="1" x14ac:dyDescent="0.2">
      <c r="A192" s="26" t="s">
        <v>2242</v>
      </c>
      <c r="B192" s="25">
        <v>248</v>
      </c>
      <c r="C192" s="26" t="s">
        <v>26</v>
      </c>
      <c r="D192" s="27">
        <v>258</v>
      </c>
      <c r="E192" s="24" t="s">
        <v>2244</v>
      </c>
    </row>
    <row r="193" spans="1:5" ht="13.15" customHeight="1" x14ac:dyDescent="0.2">
      <c r="A193" s="26" t="s">
        <v>2242</v>
      </c>
      <c r="B193" s="25">
        <v>249</v>
      </c>
      <c r="C193" s="26" t="s">
        <v>26</v>
      </c>
      <c r="D193" s="27">
        <v>218</v>
      </c>
      <c r="E193" s="24" t="s">
        <v>2244</v>
      </c>
    </row>
    <row r="194" spans="1:5" ht="13.15" customHeight="1" x14ac:dyDescent="0.2">
      <c r="A194" s="26" t="s">
        <v>2242</v>
      </c>
      <c r="B194" s="25">
        <v>250</v>
      </c>
      <c r="C194" s="26" t="s">
        <v>26</v>
      </c>
      <c r="D194" s="27">
        <v>230</v>
      </c>
      <c r="E194" s="24" t="s">
        <v>2244</v>
      </c>
    </row>
    <row r="195" spans="1:5" ht="13.15" customHeight="1" x14ac:dyDescent="0.2">
      <c r="A195" s="26" t="s">
        <v>2242</v>
      </c>
      <c r="B195" s="25" t="s">
        <v>1461</v>
      </c>
      <c r="C195" s="26" t="s">
        <v>39</v>
      </c>
      <c r="D195" s="27">
        <v>56</v>
      </c>
      <c r="E195" s="24" t="s">
        <v>2244</v>
      </c>
    </row>
    <row r="196" spans="1:5" ht="13.15" customHeight="1" x14ac:dyDescent="0.2">
      <c r="A196" s="26" t="s">
        <v>2242</v>
      </c>
      <c r="B196" s="25" t="s">
        <v>1462</v>
      </c>
      <c r="C196" s="26" t="s">
        <v>39</v>
      </c>
      <c r="D196" s="27">
        <v>56</v>
      </c>
      <c r="E196" s="24" t="s">
        <v>2244</v>
      </c>
    </row>
    <row r="197" spans="1:5" ht="13.15" customHeight="1" x14ac:dyDescent="0.2">
      <c r="A197" s="26" t="s">
        <v>2242</v>
      </c>
      <c r="B197" s="25" t="s">
        <v>675</v>
      </c>
      <c r="C197" s="26" t="s">
        <v>37</v>
      </c>
      <c r="D197" s="27">
        <v>133</v>
      </c>
      <c r="E197" s="24" t="s">
        <v>2244</v>
      </c>
    </row>
    <row r="198" spans="1:5" ht="13.15" customHeight="1" x14ac:dyDescent="0.2">
      <c r="A198" s="26" t="s">
        <v>2242</v>
      </c>
      <c r="B198" s="25" t="s">
        <v>676</v>
      </c>
      <c r="C198" s="26" t="s">
        <v>37</v>
      </c>
      <c r="D198" s="27">
        <v>134</v>
      </c>
      <c r="E198" s="24" t="s">
        <v>2244</v>
      </c>
    </row>
    <row r="199" spans="1:5" ht="13.15" customHeight="1" x14ac:dyDescent="0.2">
      <c r="C199" s="15" t="s">
        <v>649</v>
      </c>
      <c r="D199" s="16">
        <f>SUM(D72:D198)</f>
        <v>12482</v>
      </c>
      <c r="E199" s="13"/>
    </row>
    <row r="200" spans="1:5" ht="13.15" customHeight="1" x14ac:dyDescent="0.2"/>
    <row r="201" spans="1:5" ht="13.15" customHeight="1" x14ac:dyDescent="0.2">
      <c r="A201" s="26" t="s">
        <v>2242</v>
      </c>
      <c r="B201" s="25">
        <v>300</v>
      </c>
      <c r="C201" s="26" t="s">
        <v>1432</v>
      </c>
      <c r="D201" s="27">
        <v>78</v>
      </c>
      <c r="E201" s="24" t="s">
        <v>2244</v>
      </c>
    </row>
    <row r="202" spans="1:5" ht="13.15" customHeight="1" x14ac:dyDescent="0.2">
      <c r="A202" s="26" t="s">
        <v>2242</v>
      </c>
      <c r="B202" s="25">
        <v>301</v>
      </c>
      <c r="C202" s="26" t="s">
        <v>61</v>
      </c>
      <c r="D202" s="27">
        <v>182</v>
      </c>
      <c r="E202" s="24" t="s">
        <v>850</v>
      </c>
    </row>
    <row r="203" spans="1:5" ht="13.15" customHeight="1" x14ac:dyDescent="0.2">
      <c r="A203" s="26" t="s">
        <v>2242</v>
      </c>
      <c r="B203" s="25" t="s">
        <v>897</v>
      </c>
      <c r="C203" s="26" t="s">
        <v>2267</v>
      </c>
      <c r="D203" s="27">
        <v>44</v>
      </c>
      <c r="E203" s="24" t="s">
        <v>850</v>
      </c>
    </row>
    <row r="204" spans="1:5" ht="13.15" customHeight="1" x14ac:dyDescent="0.2">
      <c r="A204" s="26" t="s">
        <v>2242</v>
      </c>
      <c r="B204" s="25" t="s">
        <v>898</v>
      </c>
      <c r="C204" s="26" t="s">
        <v>1467</v>
      </c>
      <c r="D204" s="27">
        <v>19</v>
      </c>
      <c r="E204" s="24" t="s">
        <v>2244</v>
      </c>
    </row>
    <row r="205" spans="1:5" ht="13.15" customHeight="1" x14ac:dyDescent="0.2">
      <c r="A205" s="26" t="s">
        <v>2242</v>
      </c>
      <c r="B205" s="25" t="s">
        <v>1615</v>
      </c>
      <c r="C205" s="26" t="s">
        <v>65</v>
      </c>
      <c r="D205" s="27">
        <v>27</v>
      </c>
      <c r="E205" s="24" t="s">
        <v>2244</v>
      </c>
    </row>
    <row r="206" spans="1:5" ht="13.15" customHeight="1" x14ac:dyDescent="0.2">
      <c r="A206" s="26" t="s">
        <v>2242</v>
      </c>
      <c r="B206" s="25">
        <v>302</v>
      </c>
      <c r="C206" s="26" t="s">
        <v>61</v>
      </c>
      <c r="D206" s="27">
        <v>184</v>
      </c>
      <c r="E206" s="24" t="s">
        <v>2244</v>
      </c>
    </row>
    <row r="207" spans="1:5" ht="13.15" customHeight="1" x14ac:dyDescent="0.2">
      <c r="A207" s="26" t="s">
        <v>2242</v>
      </c>
      <c r="B207" s="25" t="s">
        <v>421</v>
      </c>
      <c r="C207" s="26" t="s">
        <v>2267</v>
      </c>
      <c r="D207" s="27">
        <v>36</v>
      </c>
      <c r="E207" s="24" t="s">
        <v>2244</v>
      </c>
    </row>
    <row r="208" spans="1:5" ht="13.15" customHeight="1" x14ac:dyDescent="0.2">
      <c r="A208" s="26" t="s">
        <v>2242</v>
      </c>
      <c r="B208" s="25" t="s">
        <v>422</v>
      </c>
      <c r="C208" s="26" t="s">
        <v>1467</v>
      </c>
      <c r="D208" s="27">
        <v>19</v>
      </c>
      <c r="E208" s="24" t="s">
        <v>2244</v>
      </c>
    </row>
    <row r="209" spans="1:5" ht="13.15" customHeight="1" x14ac:dyDescent="0.2">
      <c r="A209" s="26" t="s">
        <v>2242</v>
      </c>
      <c r="B209" s="25" t="s">
        <v>423</v>
      </c>
      <c r="C209" s="26" t="s">
        <v>65</v>
      </c>
      <c r="D209" s="27">
        <v>36</v>
      </c>
      <c r="E209" s="24" t="s">
        <v>2244</v>
      </c>
    </row>
    <row r="210" spans="1:5" ht="13.15" customHeight="1" x14ac:dyDescent="0.2">
      <c r="A210" s="26" t="s">
        <v>2242</v>
      </c>
      <c r="B210" s="25">
        <v>303</v>
      </c>
      <c r="C210" s="26" t="s">
        <v>61</v>
      </c>
      <c r="D210" s="27">
        <v>173</v>
      </c>
      <c r="E210" s="24" t="s">
        <v>2244</v>
      </c>
    </row>
    <row r="211" spans="1:5" ht="13.15" customHeight="1" x14ac:dyDescent="0.2">
      <c r="A211" s="26" t="s">
        <v>2242</v>
      </c>
      <c r="B211" s="25" t="s">
        <v>429</v>
      </c>
      <c r="C211" s="26" t="s">
        <v>633</v>
      </c>
      <c r="D211" s="27">
        <v>22</v>
      </c>
      <c r="E211" s="24" t="s">
        <v>2244</v>
      </c>
    </row>
    <row r="212" spans="1:5" ht="13.15" customHeight="1" x14ac:dyDescent="0.2">
      <c r="A212" s="26" t="s">
        <v>2242</v>
      </c>
      <c r="B212" s="25" t="s">
        <v>430</v>
      </c>
      <c r="C212" s="26" t="s">
        <v>65</v>
      </c>
      <c r="D212" s="27">
        <v>30</v>
      </c>
      <c r="E212" s="24" t="s">
        <v>2244</v>
      </c>
    </row>
    <row r="213" spans="1:5" ht="13.15" customHeight="1" x14ac:dyDescent="0.2">
      <c r="A213" s="26" t="s">
        <v>2242</v>
      </c>
      <c r="B213" s="25">
        <v>304</v>
      </c>
      <c r="C213" s="26" t="s">
        <v>61</v>
      </c>
      <c r="D213" s="27">
        <v>174</v>
      </c>
      <c r="E213" s="24" t="s">
        <v>2244</v>
      </c>
    </row>
    <row r="214" spans="1:5" ht="13.15" customHeight="1" x14ac:dyDescent="0.2">
      <c r="A214" s="26" t="s">
        <v>2242</v>
      </c>
      <c r="B214" s="25" t="s">
        <v>1619</v>
      </c>
      <c r="C214" s="26" t="s">
        <v>633</v>
      </c>
      <c r="D214" s="27">
        <v>22</v>
      </c>
      <c r="E214" s="24" t="s">
        <v>2244</v>
      </c>
    </row>
    <row r="215" spans="1:5" ht="13.15" customHeight="1" x14ac:dyDescent="0.2">
      <c r="A215" s="26" t="s">
        <v>2242</v>
      </c>
      <c r="B215" s="25" t="s">
        <v>1620</v>
      </c>
      <c r="C215" s="26" t="s">
        <v>65</v>
      </c>
      <c r="D215" s="27">
        <v>29</v>
      </c>
      <c r="E215" s="24" t="s">
        <v>2244</v>
      </c>
    </row>
    <row r="216" spans="1:5" ht="13.15" customHeight="1" x14ac:dyDescent="0.2">
      <c r="A216" s="26" t="s">
        <v>2242</v>
      </c>
      <c r="B216" s="25">
        <v>305</v>
      </c>
      <c r="C216" s="26" t="s">
        <v>61</v>
      </c>
      <c r="D216" s="27">
        <v>174</v>
      </c>
      <c r="E216" s="24" t="s">
        <v>2244</v>
      </c>
    </row>
    <row r="217" spans="1:5" ht="13.15" customHeight="1" x14ac:dyDescent="0.2">
      <c r="A217" s="26" t="s">
        <v>2242</v>
      </c>
      <c r="B217" s="25" t="s">
        <v>435</v>
      </c>
      <c r="C217" s="26" t="s">
        <v>2267</v>
      </c>
      <c r="D217" s="27">
        <v>44</v>
      </c>
      <c r="E217" s="24" t="s">
        <v>2244</v>
      </c>
    </row>
    <row r="218" spans="1:5" ht="13.15" customHeight="1" x14ac:dyDescent="0.2">
      <c r="A218" s="26" t="s">
        <v>2242</v>
      </c>
      <c r="B218" s="25" t="s">
        <v>436</v>
      </c>
      <c r="C218" s="26" t="s">
        <v>1467</v>
      </c>
      <c r="D218" s="27">
        <v>20</v>
      </c>
      <c r="E218" s="24" t="s">
        <v>2244</v>
      </c>
    </row>
    <row r="219" spans="1:5" ht="13.15" customHeight="1" x14ac:dyDescent="0.2">
      <c r="A219" s="26" t="s">
        <v>2242</v>
      </c>
      <c r="B219" s="25" t="s">
        <v>437</v>
      </c>
      <c r="C219" s="26" t="s">
        <v>65</v>
      </c>
      <c r="D219" s="27">
        <v>30</v>
      </c>
      <c r="E219" s="24" t="s">
        <v>2244</v>
      </c>
    </row>
    <row r="220" spans="1:5" ht="13.15" customHeight="1" x14ac:dyDescent="0.2">
      <c r="A220" s="26" t="s">
        <v>2242</v>
      </c>
      <c r="B220" s="25">
        <v>306</v>
      </c>
      <c r="C220" s="26" t="s">
        <v>2268</v>
      </c>
      <c r="D220" s="27">
        <v>169</v>
      </c>
      <c r="E220" s="24" t="s">
        <v>2244</v>
      </c>
    </row>
    <row r="221" spans="1:5" ht="13.15" customHeight="1" x14ac:dyDescent="0.2">
      <c r="A221" s="26" t="s">
        <v>2242</v>
      </c>
      <c r="B221" s="25" t="s">
        <v>901</v>
      </c>
      <c r="C221" s="26" t="s">
        <v>2269</v>
      </c>
      <c r="D221" s="27">
        <v>103</v>
      </c>
      <c r="E221" s="24" t="s">
        <v>2244</v>
      </c>
    </row>
    <row r="222" spans="1:5" ht="13.15" customHeight="1" x14ac:dyDescent="0.2">
      <c r="A222" s="26" t="s">
        <v>2242</v>
      </c>
      <c r="B222" s="25" t="s">
        <v>1624</v>
      </c>
      <c r="C222" s="26" t="s">
        <v>1467</v>
      </c>
      <c r="D222" s="27">
        <v>37</v>
      </c>
      <c r="E222" s="24" t="s">
        <v>2244</v>
      </c>
    </row>
    <row r="223" spans="1:5" ht="13.15" customHeight="1" x14ac:dyDescent="0.2">
      <c r="A223" s="26" t="s">
        <v>2242</v>
      </c>
      <c r="B223" s="25" t="s">
        <v>1625</v>
      </c>
      <c r="C223" s="26" t="s">
        <v>65</v>
      </c>
      <c r="D223" s="27">
        <v>13</v>
      </c>
      <c r="E223" s="24" t="s">
        <v>2244</v>
      </c>
    </row>
    <row r="224" spans="1:5" ht="13.15" customHeight="1" x14ac:dyDescent="0.2">
      <c r="A224" s="26" t="s">
        <v>2242</v>
      </c>
      <c r="B224" s="25">
        <v>307</v>
      </c>
      <c r="C224" s="26" t="s">
        <v>61</v>
      </c>
      <c r="D224" s="27">
        <v>175</v>
      </c>
      <c r="E224" s="24" t="s">
        <v>2244</v>
      </c>
    </row>
    <row r="225" spans="1:5" ht="13.15" customHeight="1" x14ac:dyDescent="0.2">
      <c r="A225" s="26" t="s">
        <v>2242</v>
      </c>
      <c r="B225" s="25" t="s">
        <v>443</v>
      </c>
      <c r="C225" s="26" t="s">
        <v>633</v>
      </c>
      <c r="D225" s="27">
        <v>23</v>
      </c>
      <c r="E225" s="24" t="s">
        <v>2244</v>
      </c>
    </row>
    <row r="226" spans="1:5" ht="13.15" customHeight="1" x14ac:dyDescent="0.2">
      <c r="A226" s="26" t="s">
        <v>2242</v>
      </c>
      <c r="B226" s="25" t="s">
        <v>444</v>
      </c>
      <c r="C226" s="26" t="s">
        <v>65</v>
      </c>
      <c r="D226" s="27">
        <v>30</v>
      </c>
      <c r="E226" s="24" t="s">
        <v>2244</v>
      </c>
    </row>
    <row r="227" spans="1:5" ht="13.15" customHeight="1" x14ac:dyDescent="0.2">
      <c r="A227" s="26" t="s">
        <v>2242</v>
      </c>
      <c r="B227" s="25">
        <v>308</v>
      </c>
      <c r="C227" s="26" t="s">
        <v>61</v>
      </c>
      <c r="D227" s="27">
        <v>175</v>
      </c>
      <c r="E227" s="24" t="s">
        <v>2244</v>
      </c>
    </row>
    <row r="228" spans="1:5" ht="13.15" customHeight="1" x14ac:dyDescent="0.2">
      <c r="A228" s="26" t="s">
        <v>2242</v>
      </c>
      <c r="B228" s="25" t="s">
        <v>446</v>
      </c>
      <c r="C228" s="26" t="s">
        <v>2267</v>
      </c>
      <c r="D228" s="27">
        <v>29</v>
      </c>
      <c r="E228" s="24" t="s">
        <v>2244</v>
      </c>
    </row>
    <row r="229" spans="1:5" ht="13.15" customHeight="1" x14ac:dyDescent="0.2">
      <c r="A229" s="26" t="s">
        <v>2242</v>
      </c>
      <c r="B229" s="25" t="s">
        <v>447</v>
      </c>
      <c r="C229" s="26" t="s">
        <v>1467</v>
      </c>
      <c r="D229" s="27">
        <v>19</v>
      </c>
      <c r="E229" s="24" t="s">
        <v>2244</v>
      </c>
    </row>
    <row r="230" spans="1:5" ht="13.15" customHeight="1" x14ac:dyDescent="0.2">
      <c r="A230" s="26" t="s">
        <v>2242</v>
      </c>
      <c r="B230" s="25" t="s">
        <v>448</v>
      </c>
      <c r="C230" s="26" t="s">
        <v>65</v>
      </c>
      <c r="D230" s="27">
        <v>29</v>
      </c>
      <c r="E230" s="24" t="s">
        <v>2244</v>
      </c>
    </row>
    <row r="231" spans="1:5" ht="13.15" customHeight="1" x14ac:dyDescent="0.2">
      <c r="A231" s="26" t="s">
        <v>2242</v>
      </c>
      <c r="B231" s="25">
        <v>309</v>
      </c>
      <c r="C231" s="26" t="s">
        <v>61</v>
      </c>
      <c r="D231" s="27">
        <v>175</v>
      </c>
      <c r="E231" s="24" t="s">
        <v>2244</v>
      </c>
    </row>
    <row r="232" spans="1:5" ht="13.15" customHeight="1" x14ac:dyDescent="0.2">
      <c r="A232" s="26" t="s">
        <v>2242</v>
      </c>
      <c r="B232" s="25" t="s">
        <v>453</v>
      </c>
      <c r="C232" s="26" t="s">
        <v>2267</v>
      </c>
      <c r="D232" s="27">
        <v>44</v>
      </c>
      <c r="E232" s="24" t="s">
        <v>2244</v>
      </c>
    </row>
    <row r="233" spans="1:5" ht="13.15" customHeight="1" x14ac:dyDescent="0.2">
      <c r="A233" s="26" t="s">
        <v>2242</v>
      </c>
      <c r="B233" s="25" t="s">
        <v>454</v>
      </c>
      <c r="C233" s="26" t="s">
        <v>1467</v>
      </c>
      <c r="D233" s="27">
        <v>20</v>
      </c>
      <c r="E233" s="24" t="s">
        <v>2244</v>
      </c>
    </row>
    <row r="234" spans="1:5" ht="13.15" customHeight="1" x14ac:dyDescent="0.2">
      <c r="A234" s="26" t="s">
        <v>2242</v>
      </c>
      <c r="B234" s="25" t="s">
        <v>455</v>
      </c>
      <c r="C234" s="26" t="s">
        <v>65</v>
      </c>
      <c r="D234" s="27">
        <v>30</v>
      </c>
      <c r="E234" s="24" t="s">
        <v>2244</v>
      </c>
    </row>
    <row r="235" spans="1:5" ht="13.15" customHeight="1" x14ac:dyDescent="0.2">
      <c r="A235" s="26" t="s">
        <v>2242</v>
      </c>
      <c r="B235" s="25">
        <v>310</v>
      </c>
      <c r="C235" s="26" t="s">
        <v>61</v>
      </c>
      <c r="D235" s="27">
        <v>176</v>
      </c>
      <c r="E235" s="24" t="s">
        <v>2244</v>
      </c>
    </row>
    <row r="236" spans="1:5" ht="13.15" customHeight="1" x14ac:dyDescent="0.2">
      <c r="A236" s="26" t="s">
        <v>2242</v>
      </c>
      <c r="B236" s="25" t="s">
        <v>461</v>
      </c>
      <c r="C236" s="26" t="s">
        <v>633</v>
      </c>
      <c r="D236" s="27">
        <v>23</v>
      </c>
      <c r="E236" s="24" t="s">
        <v>2244</v>
      </c>
    </row>
    <row r="237" spans="1:5" ht="13.15" customHeight="1" x14ac:dyDescent="0.2">
      <c r="A237" s="26" t="s">
        <v>2242</v>
      </c>
      <c r="B237" s="25" t="s">
        <v>462</v>
      </c>
      <c r="C237" s="26" t="s">
        <v>65</v>
      </c>
      <c r="D237" s="27">
        <v>29</v>
      </c>
      <c r="E237" s="24" t="s">
        <v>2244</v>
      </c>
    </row>
    <row r="238" spans="1:5" ht="13.15" customHeight="1" x14ac:dyDescent="0.2">
      <c r="A238" s="26" t="s">
        <v>2242</v>
      </c>
      <c r="B238" s="25">
        <v>311</v>
      </c>
      <c r="C238" s="26" t="s">
        <v>61</v>
      </c>
      <c r="D238" s="27">
        <v>175</v>
      </c>
      <c r="E238" s="24" t="s">
        <v>2244</v>
      </c>
    </row>
    <row r="239" spans="1:5" ht="13.15" customHeight="1" x14ac:dyDescent="0.2">
      <c r="A239" s="26" t="s">
        <v>2242</v>
      </c>
      <c r="B239" s="25" t="s">
        <v>468</v>
      </c>
      <c r="C239" s="26" t="s">
        <v>1467</v>
      </c>
      <c r="D239" s="27">
        <v>22</v>
      </c>
      <c r="E239" s="24" t="s">
        <v>2244</v>
      </c>
    </row>
    <row r="240" spans="1:5" ht="13.15" customHeight="1" x14ac:dyDescent="0.2">
      <c r="A240" s="26" t="s">
        <v>2242</v>
      </c>
      <c r="B240" s="25" t="s">
        <v>469</v>
      </c>
      <c r="C240" s="26" t="s">
        <v>65</v>
      </c>
      <c r="D240" s="27">
        <v>30</v>
      </c>
      <c r="E240" s="24" t="s">
        <v>2244</v>
      </c>
    </row>
    <row r="241" spans="1:5" ht="13.15" customHeight="1" x14ac:dyDescent="0.2">
      <c r="A241" s="26" t="s">
        <v>2242</v>
      </c>
      <c r="B241" s="25">
        <v>312</v>
      </c>
      <c r="C241" s="26" t="s">
        <v>61</v>
      </c>
      <c r="D241" s="27">
        <v>175</v>
      </c>
      <c r="E241" s="24" t="s">
        <v>2244</v>
      </c>
    </row>
    <row r="242" spans="1:5" ht="13.15" customHeight="1" x14ac:dyDescent="0.2">
      <c r="A242" s="26" t="s">
        <v>2242</v>
      </c>
      <c r="B242" s="25" t="s">
        <v>473</v>
      </c>
      <c r="C242" s="26" t="s">
        <v>2267</v>
      </c>
      <c r="D242" s="27">
        <v>44</v>
      </c>
      <c r="E242" s="24" t="s">
        <v>2244</v>
      </c>
    </row>
    <row r="243" spans="1:5" ht="13.15" customHeight="1" x14ac:dyDescent="0.2">
      <c r="A243" s="26" t="s">
        <v>2242</v>
      </c>
      <c r="B243" s="25" t="s">
        <v>2052</v>
      </c>
      <c r="C243" s="26" t="s">
        <v>1467</v>
      </c>
      <c r="D243" s="27">
        <v>20</v>
      </c>
      <c r="E243" s="24" t="s">
        <v>2244</v>
      </c>
    </row>
    <row r="244" spans="1:5" ht="13.15" customHeight="1" x14ac:dyDescent="0.2">
      <c r="A244" s="26" t="s">
        <v>2242</v>
      </c>
      <c r="B244" s="25" t="s">
        <v>2053</v>
      </c>
      <c r="C244" s="26" t="s">
        <v>65</v>
      </c>
      <c r="D244" s="27">
        <v>29</v>
      </c>
      <c r="E244" s="24" t="s">
        <v>2244</v>
      </c>
    </row>
    <row r="245" spans="1:5" ht="13.15" customHeight="1" x14ac:dyDescent="0.2">
      <c r="A245" s="26" t="s">
        <v>2242</v>
      </c>
      <c r="B245" s="25">
        <v>313</v>
      </c>
      <c r="C245" s="26" t="s">
        <v>1503</v>
      </c>
      <c r="D245" s="27">
        <v>250</v>
      </c>
      <c r="E245" s="24" t="s">
        <v>2244</v>
      </c>
    </row>
    <row r="246" spans="1:5" ht="13.15" customHeight="1" x14ac:dyDescent="0.2">
      <c r="A246" s="26" t="s">
        <v>2242</v>
      </c>
      <c r="B246" s="25" t="s">
        <v>2056</v>
      </c>
      <c r="C246" s="26" t="s">
        <v>1467</v>
      </c>
      <c r="D246" s="27">
        <v>68</v>
      </c>
      <c r="E246" s="24" t="s">
        <v>2244</v>
      </c>
    </row>
    <row r="247" spans="1:5" ht="13.15" customHeight="1" x14ac:dyDescent="0.2">
      <c r="A247" s="26" t="s">
        <v>2242</v>
      </c>
      <c r="B247" s="25">
        <v>314</v>
      </c>
      <c r="C247" s="26" t="s">
        <v>61</v>
      </c>
      <c r="D247" s="27">
        <v>182</v>
      </c>
      <c r="E247" s="24" t="s">
        <v>2244</v>
      </c>
    </row>
    <row r="248" spans="1:5" ht="13.15" customHeight="1" x14ac:dyDescent="0.2">
      <c r="A248" s="26" t="s">
        <v>2242</v>
      </c>
      <c r="B248" s="25" t="s">
        <v>2062</v>
      </c>
      <c r="C248" s="26" t="s">
        <v>633</v>
      </c>
      <c r="D248" s="27">
        <v>22</v>
      </c>
      <c r="E248" s="24" t="s">
        <v>2244</v>
      </c>
    </row>
    <row r="249" spans="1:5" ht="13.15" customHeight="1" x14ac:dyDescent="0.2">
      <c r="A249" s="26" t="s">
        <v>2242</v>
      </c>
      <c r="B249" s="25" t="s">
        <v>2063</v>
      </c>
      <c r="C249" s="26" t="s">
        <v>65</v>
      </c>
      <c r="D249" s="27">
        <v>29</v>
      </c>
      <c r="E249" s="24" t="s">
        <v>2244</v>
      </c>
    </row>
    <row r="250" spans="1:5" ht="13.15" customHeight="1" x14ac:dyDescent="0.2">
      <c r="A250" s="26" t="s">
        <v>2242</v>
      </c>
      <c r="B250" s="25">
        <v>315</v>
      </c>
      <c r="C250" s="26" t="s">
        <v>61</v>
      </c>
      <c r="D250" s="27">
        <v>152</v>
      </c>
      <c r="E250" s="24" t="s">
        <v>2244</v>
      </c>
    </row>
    <row r="251" spans="1:5" ht="13.15" customHeight="1" x14ac:dyDescent="0.2">
      <c r="A251" s="26" t="s">
        <v>2242</v>
      </c>
      <c r="B251" s="25">
        <v>316</v>
      </c>
      <c r="C251" s="26" t="s">
        <v>61</v>
      </c>
      <c r="D251" s="27">
        <v>247</v>
      </c>
      <c r="E251" s="24" t="s">
        <v>2244</v>
      </c>
    </row>
    <row r="252" spans="1:5" ht="13.15" customHeight="1" x14ac:dyDescent="0.2">
      <c r="A252" s="26" t="s">
        <v>2242</v>
      </c>
      <c r="B252" s="25" t="s">
        <v>2283</v>
      </c>
      <c r="C252" s="26" t="s">
        <v>2267</v>
      </c>
      <c r="D252" s="27">
        <v>45</v>
      </c>
      <c r="E252" s="24" t="s">
        <v>2244</v>
      </c>
    </row>
    <row r="253" spans="1:5" ht="13.15" customHeight="1" x14ac:dyDescent="0.2">
      <c r="A253" s="26" t="s">
        <v>2242</v>
      </c>
      <c r="B253" s="25" t="s">
        <v>2284</v>
      </c>
      <c r="C253" s="26" t="s">
        <v>633</v>
      </c>
      <c r="D253" s="27">
        <v>25</v>
      </c>
      <c r="E253" s="24" t="s">
        <v>2244</v>
      </c>
    </row>
    <row r="254" spans="1:5" ht="13.15" customHeight="1" x14ac:dyDescent="0.2">
      <c r="A254" s="26" t="s">
        <v>2242</v>
      </c>
      <c r="B254" s="25" t="s">
        <v>2285</v>
      </c>
      <c r="C254" s="26" t="s">
        <v>65</v>
      </c>
      <c r="D254" s="27">
        <v>31</v>
      </c>
      <c r="E254" s="24" t="s">
        <v>2244</v>
      </c>
    </row>
    <row r="255" spans="1:5" ht="13.15" customHeight="1" x14ac:dyDescent="0.2">
      <c r="A255" s="26" t="s">
        <v>2242</v>
      </c>
      <c r="B255" s="25">
        <v>317</v>
      </c>
      <c r="C255" s="26" t="s">
        <v>61</v>
      </c>
      <c r="D255" s="27">
        <v>181</v>
      </c>
      <c r="E255" s="24" t="s">
        <v>2244</v>
      </c>
    </row>
    <row r="256" spans="1:5" ht="13.15" customHeight="1" x14ac:dyDescent="0.2">
      <c r="A256" s="26" t="s">
        <v>2242</v>
      </c>
      <c r="B256" s="25" t="s">
        <v>2071</v>
      </c>
      <c r="C256" s="26" t="s">
        <v>2267</v>
      </c>
      <c r="D256" s="27">
        <v>44</v>
      </c>
      <c r="E256" s="24" t="s">
        <v>850</v>
      </c>
    </row>
    <row r="257" spans="1:5" ht="13.15" customHeight="1" x14ac:dyDescent="0.2">
      <c r="A257" s="26" t="s">
        <v>2242</v>
      </c>
      <c r="B257" s="25" t="s">
        <v>2072</v>
      </c>
      <c r="C257" s="26" t="s">
        <v>633</v>
      </c>
      <c r="D257" s="27">
        <v>23</v>
      </c>
      <c r="E257" s="24" t="s">
        <v>2244</v>
      </c>
    </row>
    <row r="258" spans="1:5" ht="13.15" customHeight="1" x14ac:dyDescent="0.2">
      <c r="A258" s="26" t="s">
        <v>2242</v>
      </c>
      <c r="B258" s="25" t="s">
        <v>2073</v>
      </c>
      <c r="C258" s="26" t="s">
        <v>65</v>
      </c>
      <c r="D258" s="27">
        <v>29</v>
      </c>
      <c r="E258" s="24" t="s">
        <v>2244</v>
      </c>
    </row>
    <row r="259" spans="1:5" ht="13.15" customHeight="1" x14ac:dyDescent="0.2">
      <c r="A259" s="26" t="s">
        <v>2242</v>
      </c>
      <c r="B259" s="25">
        <v>318</v>
      </c>
      <c r="C259" s="26" t="s">
        <v>61</v>
      </c>
      <c r="D259" s="27">
        <v>175</v>
      </c>
      <c r="E259" s="24" t="s">
        <v>2244</v>
      </c>
    </row>
    <row r="260" spans="1:5" ht="13.15" customHeight="1" x14ac:dyDescent="0.2">
      <c r="A260" s="26" t="s">
        <v>2242</v>
      </c>
      <c r="B260" s="25" t="s">
        <v>2286</v>
      </c>
      <c r="C260" s="26" t="s">
        <v>1467</v>
      </c>
      <c r="D260" s="27">
        <v>20</v>
      </c>
      <c r="E260" s="24" t="s">
        <v>2244</v>
      </c>
    </row>
    <row r="261" spans="1:5" ht="13.15" customHeight="1" x14ac:dyDescent="0.2">
      <c r="A261" s="26" t="s">
        <v>2242</v>
      </c>
      <c r="B261" s="25" t="s">
        <v>2287</v>
      </c>
      <c r="C261" s="26" t="s">
        <v>65</v>
      </c>
      <c r="D261" s="27">
        <v>29</v>
      </c>
      <c r="E261" s="24" t="s">
        <v>2244</v>
      </c>
    </row>
    <row r="262" spans="1:5" ht="13.15" customHeight="1" x14ac:dyDescent="0.2">
      <c r="A262" s="26" t="s">
        <v>2242</v>
      </c>
      <c r="B262" s="25">
        <v>319</v>
      </c>
      <c r="C262" s="26" t="s">
        <v>61</v>
      </c>
      <c r="D262" s="27">
        <v>175</v>
      </c>
      <c r="E262" s="24" t="s">
        <v>2244</v>
      </c>
    </row>
    <row r="263" spans="1:5" ht="13.15" customHeight="1" x14ac:dyDescent="0.2">
      <c r="A263" s="26" t="s">
        <v>2242</v>
      </c>
      <c r="B263" s="25" t="s">
        <v>2288</v>
      </c>
      <c r="C263" s="26" t="s">
        <v>1467</v>
      </c>
      <c r="D263" s="27">
        <v>20</v>
      </c>
      <c r="E263" s="24" t="s">
        <v>2244</v>
      </c>
    </row>
    <row r="264" spans="1:5" ht="13.15" customHeight="1" x14ac:dyDescent="0.2">
      <c r="A264" s="26" t="s">
        <v>2242</v>
      </c>
      <c r="B264" s="25" t="s">
        <v>2289</v>
      </c>
      <c r="C264" s="26" t="s">
        <v>65</v>
      </c>
      <c r="D264" s="27">
        <v>29</v>
      </c>
      <c r="E264" s="24" t="s">
        <v>2244</v>
      </c>
    </row>
    <row r="265" spans="1:5" ht="13.15" customHeight="1" x14ac:dyDescent="0.2">
      <c r="A265" s="26" t="s">
        <v>2242</v>
      </c>
      <c r="B265" s="25">
        <v>320</v>
      </c>
      <c r="C265" s="26" t="s">
        <v>61</v>
      </c>
      <c r="D265" s="27">
        <v>175</v>
      </c>
      <c r="E265" s="24" t="s">
        <v>2244</v>
      </c>
    </row>
    <row r="266" spans="1:5" ht="13.15" customHeight="1" x14ac:dyDescent="0.2">
      <c r="A266" s="26" t="s">
        <v>2242</v>
      </c>
      <c r="B266" s="25" t="s">
        <v>693</v>
      </c>
      <c r="C266" s="26" t="s">
        <v>2267</v>
      </c>
      <c r="D266" s="27">
        <v>36</v>
      </c>
      <c r="E266" s="24" t="s">
        <v>2290</v>
      </c>
    </row>
    <row r="267" spans="1:5" ht="13.15" customHeight="1" x14ac:dyDescent="0.2">
      <c r="A267" s="26" t="s">
        <v>2242</v>
      </c>
      <c r="B267" s="25" t="s">
        <v>2291</v>
      </c>
      <c r="C267" s="26" t="s">
        <v>633</v>
      </c>
      <c r="D267" s="27">
        <v>22</v>
      </c>
      <c r="E267" s="24" t="s">
        <v>2244</v>
      </c>
    </row>
    <row r="268" spans="1:5" ht="13.15" customHeight="1" x14ac:dyDescent="0.2">
      <c r="A268" s="26" t="s">
        <v>2242</v>
      </c>
      <c r="B268" s="25" t="s">
        <v>2292</v>
      </c>
      <c r="C268" s="26" t="s">
        <v>65</v>
      </c>
      <c r="D268" s="27">
        <v>29</v>
      </c>
      <c r="E268" s="24" t="s">
        <v>2244</v>
      </c>
    </row>
    <row r="269" spans="1:5" ht="13.15" customHeight="1" x14ac:dyDescent="0.2">
      <c r="A269" s="26" t="s">
        <v>2242</v>
      </c>
      <c r="B269" s="25">
        <v>321</v>
      </c>
      <c r="C269" s="26" t="s">
        <v>61</v>
      </c>
      <c r="D269" s="27">
        <v>175</v>
      </c>
      <c r="E269" s="24" t="s">
        <v>2244</v>
      </c>
    </row>
    <row r="270" spans="1:5" ht="13.15" customHeight="1" x14ac:dyDescent="0.2">
      <c r="A270" s="26" t="s">
        <v>2242</v>
      </c>
      <c r="B270" s="25" t="s">
        <v>1632</v>
      </c>
      <c r="C270" s="26" t="s">
        <v>2267</v>
      </c>
      <c r="D270" s="27">
        <v>44</v>
      </c>
      <c r="E270" s="24" t="s">
        <v>850</v>
      </c>
    </row>
    <row r="271" spans="1:5" ht="13.15" customHeight="1" x14ac:dyDescent="0.2">
      <c r="A271" s="26" t="s">
        <v>2242</v>
      </c>
      <c r="B271" s="25" t="s">
        <v>1633</v>
      </c>
      <c r="C271" s="26" t="s">
        <v>633</v>
      </c>
      <c r="D271" s="27">
        <v>23</v>
      </c>
      <c r="E271" s="24" t="s">
        <v>850</v>
      </c>
    </row>
    <row r="272" spans="1:5" ht="13.15" customHeight="1" x14ac:dyDescent="0.2">
      <c r="A272" s="26" t="s">
        <v>2242</v>
      </c>
      <c r="B272" s="25" t="s">
        <v>1634</v>
      </c>
      <c r="C272" s="26" t="s">
        <v>65</v>
      </c>
      <c r="D272" s="27">
        <v>29</v>
      </c>
      <c r="E272" s="24" t="s">
        <v>2244</v>
      </c>
    </row>
    <row r="273" spans="1:5" ht="13.15" customHeight="1" x14ac:dyDescent="0.2">
      <c r="A273" s="26" t="s">
        <v>2242</v>
      </c>
      <c r="B273" s="25">
        <v>322</v>
      </c>
      <c r="C273" s="26" t="s">
        <v>61</v>
      </c>
      <c r="D273" s="27">
        <v>175</v>
      </c>
      <c r="E273" s="24" t="s">
        <v>2244</v>
      </c>
    </row>
    <row r="274" spans="1:5" ht="13.15" customHeight="1" x14ac:dyDescent="0.2">
      <c r="A274" s="26" t="s">
        <v>2242</v>
      </c>
      <c r="B274" s="25" t="s">
        <v>476</v>
      </c>
      <c r="C274" s="26" t="s">
        <v>1467</v>
      </c>
      <c r="D274" s="27">
        <v>20</v>
      </c>
      <c r="E274" s="24" t="s">
        <v>2244</v>
      </c>
    </row>
    <row r="275" spans="1:5" ht="13.15" customHeight="1" x14ac:dyDescent="0.2">
      <c r="A275" s="26" t="s">
        <v>2242</v>
      </c>
      <c r="B275" s="25" t="s">
        <v>477</v>
      </c>
      <c r="C275" s="26" t="s">
        <v>65</v>
      </c>
      <c r="D275" s="27">
        <v>29</v>
      </c>
      <c r="E275" s="24" t="s">
        <v>2244</v>
      </c>
    </row>
    <row r="276" spans="1:5" ht="13.15" customHeight="1" x14ac:dyDescent="0.2">
      <c r="A276" s="26" t="s">
        <v>2242</v>
      </c>
      <c r="B276" s="25">
        <v>323</v>
      </c>
      <c r="C276" s="26" t="s">
        <v>61</v>
      </c>
      <c r="D276" s="27">
        <v>175</v>
      </c>
      <c r="E276" s="24" t="s">
        <v>2244</v>
      </c>
    </row>
    <row r="277" spans="1:5" ht="13.15" customHeight="1" x14ac:dyDescent="0.2">
      <c r="A277" s="26" t="s">
        <v>2242</v>
      </c>
      <c r="B277" s="25" t="s">
        <v>1639</v>
      </c>
      <c r="C277" s="26" t="s">
        <v>1467</v>
      </c>
      <c r="D277" s="27">
        <v>20</v>
      </c>
      <c r="E277" s="24" t="s">
        <v>2244</v>
      </c>
    </row>
    <row r="278" spans="1:5" ht="13.15" customHeight="1" x14ac:dyDescent="0.2">
      <c r="A278" s="26" t="s">
        <v>2242</v>
      </c>
      <c r="B278" s="25" t="s">
        <v>1640</v>
      </c>
      <c r="C278" s="26" t="s">
        <v>65</v>
      </c>
      <c r="D278" s="27">
        <v>29</v>
      </c>
      <c r="E278" s="24" t="s">
        <v>2244</v>
      </c>
    </row>
    <row r="279" spans="1:5" ht="13.15" customHeight="1" x14ac:dyDescent="0.2">
      <c r="A279" s="26" t="s">
        <v>2242</v>
      </c>
      <c r="B279" s="25">
        <v>324</v>
      </c>
      <c r="C279" s="26" t="s">
        <v>61</v>
      </c>
      <c r="D279" s="27">
        <v>175</v>
      </c>
      <c r="E279" s="24" t="s">
        <v>2244</v>
      </c>
    </row>
    <row r="280" spans="1:5" ht="13.15" customHeight="1" x14ac:dyDescent="0.2">
      <c r="A280" s="26" t="s">
        <v>2242</v>
      </c>
      <c r="B280" s="25" t="s">
        <v>1644</v>
      </c>
      <c r="C280" s="26" t="s">
        <v>2267</v>
      </c>
      <c r="D280" s="27">
        <v>44</v>
      </c>
      <c r="E280" s="24" t="s">
        <v>2244</v>
      </c>
    </row>
    <row r="281" spans="1:5" ht="13.15" customHeight="1" x14ac:dyDescent="0.2">
      <c r="A281" s="26" t="s">
        <v>2242</v>
      </c>
      <c r="B281" s="25" t="s">
        <v>1645</v>
      </c>
      <c r="C281" s="26" t="s">
        <v>633</v>
      </c>
      <c r="D281" s="27">
        <v>23</v>
      </c>
      <c r="E281" s="24" t="s">
        <v>2244</v>
      </c>
    </row>
    <row r="282" spans="1:5" ht="13.15" customHeight="1" x14ac:dyDescent="0.2">
      <c r="A282" s="26" t="s">
        <v>2242</v>
      </c>
      <c r="B282" s="25" t="s">
        <v>1646</v>
      </c>
      <c r="C282" s="26" t="s">
        <v>65</v>
      </c>
      <c r="D282" s="27">
        <v>28</v>
      </c>
      <c r="E282" s="24" t="s">
        <v>2244</v>
      </c>
    </row>
    <row r="283" spans="1:5" ht="13.15" customHeight="1" x14ac:dyDescent="0.2">
      <c r="A283" s="26" t="s">
        <v>2242</v>
      </c>
      <c r="B283" s="25">
        <v>325</v>
      </c>
      <c r="C283" s="26" t="s">
        <v>61</v>
      </c>
      <c r="D283" s="27">
        <v>169</v>
      </c>
      <c r="E283" s="24" t="s">
        <v>2244</v>
      </c>
    </row>
    <row r="284" spans="1:5" ht="13.15" customHeight="1" x14ac:dyDescent="0.2">
      <c r="A284" s="26" t="s">
        <v>2242</v>
      </c>
      <c r="B284" s="25" t="s">
        <v>1650</v>
      </c>
      <c r="C284" s="26" t="s">
        <v>2267</v>
      </c>
      <c r="D284" s="27">
        <v>103</v>
      </c>
      <c r="E284" s="24" t="s">
        <v>2244</v>
      </c>
    </row>
    <row r="285" spans="1:5" ht="13.15" customHeight="1" x14ac:dyDescent="0.2">
      <c r="A285" s="26" t="s">
        <v>2242</v>
      </c>
      <c r="B285" s="25" t="s">
        <v>1651</v>
      </c>
      <c r="C285" s="26" t="s">
        <v>633</v>
      </c>
      <c r="D285" s="27">
        <v>37</v>
      </c>
      <c r="E285" s="24" t="s">
        <v>2244</v>
      </c>
    </row>
    <row r="286" spans="1:5" ht="13.15" customHeight="1" x14ac:dyDescent="0.2">
      <c r="A286" s="26" t="s">
        <v>2242</v>
      </c>
      <c r="B286" s="25" t="s">
        <v>1652</v>
      </c>
      <c r="C286" s="26" t="s">
        <v>65</v>
      </c>
      <c r="D286" s="27">
        <v>13</v>
      </c>
      <c r="E286" s="24" t="s">
        <v>2244</v>
      </c>
    </row>
    <row r="287" spans="1:5" ht="13.15" customHeight="1" x14ac:dyDescent="0.2">
      <c r="A287" s="26" t="s">
        <v>2242</v>
      </c>
      <c r="B287" s="25">
        <v>326</v>
      </c>
      <c r="C287" s="26" t="s">
        <v>61</v>
      </c>
      <c r="D287" s="27">
        <v>175</v>
      </c>
      <c r="E287" s="24" t="s">
        <v>2244</v>
      </c>
    </row>
    <row r="288" spans="1:5" ht="13.15" customHeight="1" x14ac:dyDescent="0.2">
      <c r="A288" s="26" t="s">
        <v>2242</v>
      </c>
      <c r="B288" s="25" t="s">
        <v>1657</v>
      </c>
      <c r="C288" s="26" t="s">
        <v>1467</v>
      </c>
      <c r="D288" s="27">
        <v>20</v>
      </c>
      <c r="E288" s="24" t="s">
        <v>2244</v>
      </c>
    </row>
    <row r="289" spans="1:5" ht="13.15" customHeight="1" x14ac:dyDescent="0.2">
      <c r="A289" s="26" t="s">
        <v>2242</v>
      </c>
      <c r="B289" s="25" t="s">
        <v>1658</v>
      </c>
      <c r="C289" s="26" t="s">
        <v>65</v>
      </c>
      <c r="D289" s="27">
        <v>29</v>
      </c>
      <c r="E289" s="24" t="s">
        <v>2244</v>
      </c>
    </row>
    <row r="290" spans="1:5" ht="13.15" customHeight="1" x14ac:dyDescent="0.2">
      <c r="A290" s="26" t="s">
        <v>2242</v>
      </c>
      <c r="B290" s="25">
        <v>327</v>
      </c>
      <c r="C290" s="26" t="s">
        <v>61</v>
      </c>
      <c r="D290" s="27">
        <v>174</v>
      </c>
      <c r="E290" s="24" t="s">
        <v>2244</v>
      </c>
    </row>
    <row r="291" spans="1:5" ht="13.15" customHeight="1" x14ac:dyDescent="0.2">
      <c r="A291" s="26" t="s">
        <v>2242</v>
      </c>
      <c r="B291" s="25" t="s">
        <v>1662</v>
      </c>
      <c r="C291" s="26" t="s">
        <v>2267</v>
      </c>
      <c r="D291" s="27">
        <v>43</v>
      </c>
      <c r="E291" s="24" t="s">
        <v>2244</v>
      </c>
    </row>
    <row r="292" spans="1:5" ht="13.15" customHeight="1" x14ac:dyDescent="0.2">
      <c r="A292" s="26" t="s">
        <v>2242</v>
      </c>
      <c r="B292" s="25" t="s">
        <v>1663</v>
      </c>
      <c r="C292" s="26" t="s">
        <v>633</v>
      </c>
      <c r="D292" s="27">
        <v>23</v>
      </c>
      <c r="E292" s="24" t="s">
        <v>2244</v>
      </c>
    </row>
    <row r="293" spans="1:5" ht="13.15" customHeight="1" x14ac:dyDescent="0.2">
      <c r="A293" s="26" t="s">
        <v>2242</v>
      </c>
      <c r="B293" s="25" t="s">
        <v>1664</v>
      </c>
      <c r="C293" s="26" t="s">
        <v>65</v>
      </c>
      <c r="D293" s="27">
        <v>29</v>
      </c>
      <c r="E293" s="24" t="s">
        <v>2244</v>
      </c>
    </row>
    <row r="294" spans="1:5" ht="13.15" customHeight="1" x14ac:dyDescent="0.2">
      <c r="A294" s="26" t="s">
        <v>2242</v>
      </c>
      <c r="B294" s="25">
        <v>328</v>
      </c>
      <c r="C294" s="26" t="s">
        <v>61</v>
      </c>
      <c r="D294" s="27">
        <v>174</v>
      </c>
      <c r="E294" s="24" t="s">
        <v>2244</v>
      </c>
    </row>
    <row r="295" spans="1:5" ht="13.15" customHeight="1" x14ac:dyDescent="0.2">
      <c r="A295" s="26" t="s">
        <v>2242</v>
      </c>
      <c r="B295" s="25" t="s">
        <v>1668</v>
      </c>
      <c r="C295" s="26" t="s">
        <v>2267</v>
      </c>
      <c r="D295" s="27">
        <v>43</v>
      </c>
      <c r="E295" s="24" t="s">
        <v>2244</v>
      </c>
    </row>
    <row r="296" spans="1:5" ht="13.15" customHeight="1" x14ac:dyDescent="0.2">
      <c r="A296" s="26" t="s">
        <v>2242</v>
      </c>
      <c r="B296" s="25" t="s">
        <v>1669</v>
      </c>
      <c r="C296" s="26" t="s">
        <v>633</v>
      </c>
      <c r="D296" s="27">
        <v>23</v>
      </c>
      <c r="E296" s="24" t="s">
        <v>2244</v>
      </c>
    </row>
    <row r="297" spans="1:5" ht="13.15" customHeight="1" x14ac:dyDescent="0.2">
      <c r="A297" s="26" t="s">
        <v>2242</v>
      </c>
      <c r="B297" s="25" t="s">
        <v>1670</v>
      </c>
      <c r="C297" s="26" t="s">
        <v>65</v>
      </c>
      <c r="D297" s="27">
        <v>29</v>
      </c>
      <c r="E297" s="24" t="s">
        <v>2244</v>
      </c>
    </row>
    <row r="298" spans="1:5" ht="13.15" customHeight="1" x14ac:dyDescent="0.2">
      <c r="A298" s="26" t="s">
        <v>2242</v>
      </c>
      <c r="B298" s="25">
        <v>329</v>
      </c>
      <c r="C298" s="26" t="s">
        <v>61</v>
      </c>
      <c r="D298" s="27">
        <v>182</v>
      </c>
      <c r="E298" s="24" t="s">
        <v>2244</v>
      </c>
    </row>
    <row r="299" spans="1:5" ht="13.15" customHeight="1" x14ac:dyDescent="0.2">
      <c r="A299" s="26" t="s">
        <v>2242</v>
      </c>
      <c r="B299" s="25" t="s">
        <v>2086</v>
      </c>
      <c r="C299" s="26" t="s">
        <v>1467</v>
      </c>
      <c r="D299" s="27">
        <v>19</v>
      </c>
      <c r="E299" s="24" t="s">
        <v>2244</v>
      </c>
    </row>
    <row r="300" spans="1:5" ht="13.15" customHeight="1" x14ac:dyDescent="0.2">
      <c r="A300" s="26" t="s">
        <v>2242</v>
      </c>
      <c r="B300" s="25" t="s">
        <v>2087</v>
      </c>
      <c r="C300" s="26" t="s">
        <v>65</v>
      </c>
      <c r="D300" s="27">
        <v>24</v>
      </c>
      <c r="E300" s="24" t="s">
        <v>2244</v>
      </c>
    </row>
    <row r="301" spans="1:5" ht="13.15" customHeight="1" x14ac:dyDescent="0.2">
      <c r="A301" s="26" t="s">
        <v>2242</v>
      </c>
      <c r="B301" s="25">
        <v>330</v>
      </c>
      <c r="C301" s="26" t="s">
        <v>61</v>
      </c>
      <c r="D301" s="27">
        <v>182</v>
      </c>
      <c r="E301" s="24" t="s">
        <v>2244</v>
      </c>
    </row>
    <row r="302" spans="1:5" ht="13.15" customHeight="1" x14ac:dyDescent="0.2">
      <c r="A302" s="26" t="s">
        <v>2242</v>
      </c>
      <c r="B302" s="25" t="s">
        <v>2293</v>
      </c>
      <c r="C302" s="26" t="s">
        <v>1467</v>
      </c>
      <c r="D302" s="27">
        <v>19</v>
      </c>
      <c r="E302" s="24" t="s">
        <v>2244</v>
      </c>
    </row>
    <row r="303" spans="1:5" ht="13.15" customHeight="1" x14ac:dyDescent="0.2">
      <c r="A303" s="26" t="s">
        <v>2242</v>
      </c>
      <c r="B303" s="25" t="s">
        <v>2294</v>
      </c>
      <c r="C303" s="26" t="s">
        <v>65</v>
      </c>
      <c r="D303" s="27">
        <v>24</v>
      </c>
      <c r="E303" s="24" t="s">
        <v>2244</v>
      </c>
    </row>
    <row r="304" spans="1:5" ht="13.15" customHeight="1" x14ac:dyDescent="0.2">
      <c r="A304" s="26" t="s">
        <v>2242</v>
      </c>
      <c r="B304" s="25">
        <v>331</v>
      </c>
      <c r="C304" s="26" t="s">
        <v>807</v>
      </c>
      <c r="D304" s="27">
        <v>43</v>
      </c>
      <c r="E304" s="24">
        <v>352000</v>
      </c>
    </row>
    <row r="305" spans="1:5" ht="13.15" customHeight="1" x14ac:dyDescent="0.2">
      <c r="A305" s="26" t="s">
        <v>2242</v>
      </c>
      <c r="B305" s="25">
        <v>332</v>
      </c>
      <c r="C305" s="26" t="s">
        <v>106</v>
      </c>
      <c r="D305" s="27">
        <v>139</v>
      </c>
      <c r="E305" s="24" t="s">
        <v>2244</v>
      </c>
    </row>
    <row r="306" spans="1:5" ht="13.15" customHeight="1" x14ac:dyDescent="0.2">
      <c r="A306" s="26" t="s">
        <v>2242</v>
      </c>
      <c r="B306" s="25">
        <v>333</v>
      </c>
      <c r="C306" s="26" t="s">
        <v>626</v>
      </c>
      <c r="D306" s="27">
        <v>367</v>
      </c>
      <c r="E306" s="24" t="s">
        <v>2244</v>
      </c>
    </row>
    <row r="307" spans="1:5" ht="13.15" customHeight="1" x14ac:dyDescent="0.2">
      <c r="A307" s="26" t="s">
        <v>2242</v>
      </c>
      <c r="B307" s="25">
        <v>334</v>
      </c>
      <c r="C307" s="26" t="s">
        <v>52</v>
      </c>
      <c r="D307" s="27">
        <v>97</v>
      </c>
      <c r="E307" s="24" t="s">
        <v>2244</v>
      </c>
    </row>
    <row r="308" spans="1:5" ht="13.15" customHeight="1" x14ac:dyDescent="0.2">
      <c r="A308" s="26" t="s">
        <v>2242</v>
      </c>
      <c r="B308" s="25">
        <v>335</v>
      </c>
      <c r="C308" s="26" t="s">
        <v>2282</v>
      </c>
      <c r="D308" s="27">
        <v>26</v>
      </c>
      <c r="E308" s="24">
        <v>351100</v>
      </c>
    </row>
    <row r="309" spans="1:5" ht="13.15" customHeight="1" x14ac:dyDescent="0.2">
      <c r="A309" s="26" t="s">
        <v>2242</v>
      </c>
      <c r="B309" s="25">
        <v>336</v>
      </c>
      <c r="C309" s="26" t="s">
        <v>26</v>
      </c>
      <c r="D309" s="27">
        <v>216</v>
      </c>
      <c r="E309" s="24" t="s">
        <v>2244</v>
      </c>
    </row>
    <row r="310" spans="1:5" ht="13.15" customHeight="1" x14ac:dyDescent="0.2">
      <c r="A310" s="26" t="s">
        <v>2242</v>
      </c>
      <c r="B310" s="25">
        <v>337</v>
      </c>
      <c r="C310" s="26" t="s">
        <v>146</v>
      </c>
      <c r="D310" s="27">
        <v>93</v>
      </c>
      <c r="E310" s="24">
        <v>352000</v>
      </c>
    </row>
    <row r="311" spans="1:5" ht="13.15" customHeight="1" x14ac:dyDescent="0.2">
      <c r="A311" s="26" t="s">
        <v>2242</v>
      </c>
      <c r="B311" s="25">
        <v>338</v>
      </c>
      <c r="C311" s="26" t="s">
        <v>2282</v>
      </c>
      <c r="D311" s="27">
        <v>70</v>
      </c>
      <c r="E311" s="24">
        <v>351100</v>
      </c>
    </row>
    <row r="312" spans="1:5" ht="13.15" customHeight="1" x14ac:dyDescent="0.2">
      <c r="A312" s="26" t="s">
        <v>2242</v>
      </c>
      <c r="B312" s="25">
        <v>339</v>
      </c>
      <c r="C312" s="26" t="s">
        <v>804</v>
      </c>
      <c r="D312" s="27">
        <v>152</v>
      </c>
      <c r="E312" s="24" t="s">
        <v>2244</v>
      </c>
    </row>
    <row r="313" spans="1:5" ht="13.15" customHeight="1" x14ac:dyDescent="0.2">
      <c r="A313" s="26" t="s">
        <v>2242</v>
      </c>
      <c r="B313" s="25">
        <v>340</v>
      </c>
      <c r="C313" s="26" t="s">
        <v>807</v>
      </c>
      <c r="D313" s="27">
        <v>46</v>
      </c>
      <c r="E313" s="24">
        <v>352000</v>
      </c>
    </row>
    <row r="314" spans="1:5" ht="13.15" customHeight="1" x14ac:dyDescent="0.2">
      <c r="A314" s="26" t="s">
        <v>2242</v>
      </c>
      <c r="B314" s="25">
        <v>341</v>
      </c>
      <c r="C314" s="26" t="s">
        <v>626</v>
      </c>
      <c r="D314" s="27">
        <v>925</v>
      </c>
      <c r="E314" s="24" t="s">
        <v>2244</v>
      </c>
    </row>
    <row r="315" spans="1:5" ht="13.15" customHeight="1" x14ac:dyDescent="0.2">
      <c r="A315" s="26" t="s">
        <v>2242</v>
      </c>
      <c r="B315" s="25">
        <v>342</v>
      </c>
      <c r="C315" s="26" t="s">
        <v>26</v>
      </c>
      <c r="D315" s="27">
        <v>215</v>
      </c>
      <c r="E315" s="24" t="s">
        <v>2244</v>
      </c>
    </row>
    <row r="316" spans="1:5" ht="13.15" customHeight="1" x14ac:dyDescent="0.2">
      <c r="A316" s="26" t="s">
        <v>2242</v>
      </c>
      <c r="B316" s="25">
        <v>343</v>
      </c>
      <c r="C316" s="26" t="s">
        <v>26</v>
      </c>
      <c r="D316" s="27">
        <v>240</v>
      </c>
      <c r="E316" s="24" t="s">
        <v>2244</v>
      </c>
    </row>
    <row r="317" spans="1:5" ht="13.15" customHeight="1" x14ac:dyDescent="0.2">
      <c r="A317" s="26" t="s">
        <v>2242</v>
      </c>
      <c r="B317" s="25">
        <v>344</v>
      </c>
      <c r="C317" s="26" t="s">
        <v>26</v>
      </c>
      <c r="D317" s="27">
        <v>328</v>
      </c>
      <c r="E317" s="24" t="s">
        <v>2244</v>
      </c>
    </row>
    <row r="318" spans="1:5" ht="13.15" customHeight="1" x14ac:dyDescent="0.2">
      <c r="A318" s="26" t="s">
        <v>2242</v>
      </c>
      <c r="B318" s="25">
        <v>345</v>
      </c>
      <c r="C318" s="26" t="s">
        <v>26</v>
      </c>
      <c r="D318" s="27">
        <v>280</v>
      </c>
      <c r="E318" s="24" t="s">
        <v>2244</v>
      </c>
    </row>
    <row r="319" spans="1:5" ht="13.15" customHeight="1" x14ac:dyDescent="0.2">
      <c r="A319" s="26" t="s">
        <v>2242</v>
      </c>
      <c r="B319" s="25">
        <v>346</v>
      </c>
      <c r="C319" s="26" t="s">
        <v>26</v>
      </c>
      <c r="D319" s="27">
        <v>189</v>
      </c>
      <c r="E319" s="24" t="s">
        <v>2244</v>
      </c>
    </row>
    <row r="320" spans="1:5" ht="13.15" customHeight="1" x14ac:dyDescent="0.2">
      <c r="A320" s="26" t="s">
        <v>2242</v>
      </c>
      <c r="B320" s="25">
        <v>347</v>
      </c>
      <c r="C320" s="26" t="s">
        <v>26</v>
      </c>
      <c r="D320" s="27">
        <v>273</v>
      </c>
      <c r="E320" s="24" t="s">
        <v>2244</v>
      </c>
    </row>
    <row r="321" spans="1:5" ht="13.15" customHeight="1" x14ac:dyDescent="0.2">
      <c r="A321" s="26" t="s">
        <v>2242</v>
      </c>
      <c r="B321" s="25">
        <v>348</v>
      </c>
      <c r="C321" s="26" t="s">
        <v>26</v>
      </c>
      <c r="D321" s="27">
        <v>258</v>
      </c>
      <c r="E321" s="24" t="s">
        <v>2244</v>
      </c>
    </row>
    <row r="322" spans="1:5" ht="13.15" customHeight="1" x14ac:dyDescent="0.2">
      <c r="A322" s="26" t="s">
        <v>2242</v>
      </c>
      <c r="B322" s="25">
        <v>349</v>
      </c>
      <c r="C322" s="26" t="s">
        <v>26</v>
      </c>
      <c r="D322" s="27">
        <v>218</v>
      </c>
      <c r="E322" s="24" t="s">
        <v>2244</v>
      </c>
    </row>
    <row r="323" spans="1:5" ht="13.15" customHeight="1" x14ac:dyDescent="0.2">
      <c r="A323" s="26" t="s">
        <v>2242</v>
      </c>
      <c r="B323" s="25">
        <v>350</v>
      </c>
      <c r="C323" s="26" t="s">
        <v>26</v>
      </c>
      <c r="D323" s="27">
        <v>230</v>
      </c>
      <c r="E323" s="24" t="s">
        <v>850</v>
      </c>
    </row>
    <row r="324" spans="1:5" ht="13.15" customHeight="1" x14ac:dyDescent="0.2">
      <c r="A324" s="26" t="s">
        <v>2242</v>
      </c>
      <c r="B324" s="25" t="s">
        <v>1461</v>
      </c>
      <c r="C324" s="26" t="s">
        <v>39</v>
      </c>
      <c r="D324" s="27">
        <v>56</v>
      </c>
      <c r="E324" s="24" t="s">
        <v>2244</v>
      </c>
    </row>
    <row r="325" spans="1:5" ht="13.15" customHeight="1" x14ac:dyDescent="0.2">
      <c r="A325" s="26" t="s">
        <v>2242</v>
      </c>
      <c r="B325" s="25" t="s">
        <v>1462</v>
      </c>
      <c r="C325" s="26" t="s">
        <v>39</v>
      </c>
      <c r="D325" s="27">
        <v>56</v>
      </c>
      <c r="E325" s="24" t="s">
        <v>2244</v>
      </c>
    </row>
    <row r="326" spans="1:5" ht="13.15" customHeight="1" x14ac:dyDescent="0.2">
      <c r="A326" s="26" t="s">
        <v>2242</v>
      </c>
      <c r="B326" s="25" t="s">
        <v>704</v>
      </c>
      <c r="C326" s="26" t="s">
        <v>37</v>
      </c>
      <c r="D326" s="27">
        <v>133</v>
      </c>
      <c r="E326" s="24" t="s">
        <v>2244</v>
      </c>
    </row>
    <row r="327" spans="1:5" ht="13.15" customHeight="1" x14ac:dyDescent="0.2">
      <c r="A327" s="26" t="s">
        <v>2242</v>
      </c>
      <c r="B327" s="25" t="s">
        <v>705</v>
      </c>
      <c r="C327" s="26" t="s">
        <v>37</v>
      </c>
      <c r="D327" s="27">
        <v>134</v>
      </c>
      <c r="E327" s="24" t="s">
        <v>2244</v>
      </c>
    </row>
    <row r="328" spans="1:5" ht="13.15" customHeight="1" x14ac:dyDescent="0.2">
      <c r="C328" s="15" t="s">
        <v>649</v>
      </c>
      <c r="D328" s="16">
        <f>SUM(D201:D327)</f>
        <v>12482</v>
      </c>
      <c r="E328" s="13"/>
    </row>
    <row r="329" spans="1:5" ht="13.15" customHeight="1" x14ac:dyDescent="0.2"/>
    <row r="330" spans="1:5" ht="13.15" customHeight="1" x14ac:dyDescent="0.2">
      <c r="A330" s="26" t="s">
        <v>2242</v>
      </c>
      <c r="B330" s="25">
        <v>400</v>
      </c>
      <c r="C330" s="26" t="s">
        <v>1432</v>
      </c>
      <c r="D330" s="27">
        <v>78</v>
      </c>
      <c r="E330" s="24" t="s">
        <v>2244</v>
      </c>
    </row>
    <row r="331" spans="1:5" ht="13.15" customHeight="1" x14ac:dyDescent="0.2">
      <c r="A331" s="26" t="s">
        <v>2242</v>
      </c>
      <c r="B331" s="25">
        <v>401</v>
      </c>
      <c r="C331" s="26" t="s">
        <v>61</v>
      </c>
      <c r="D331" s="27">
        <v>182</v>
      </c>
      <c r="E331" s="24" t="s">
        <v>2244</v>
      </c>
    </row>
    <row r="332" spans="1:5" ht="13.15" customHeight="1" x14ac:dyDescent="0.2">
      <c r="A332" s="26" t="s">
        <v>2242</v>
      </c>
      <c r="B332" s="25" t="s">
        <v>902</v>
      </c>
      <c r="C332" s="26" t="s">
        <v>2267</v>
      </c>
      <c r="D332" s="27">
        <v>44</v>
      </c>
      <c r="E332" s="24" t="s">
        <v>2244</v>
      </c>
    </row>
    <row r="333" spans="1:5" ht="13.15" customHeight="1" x14ac:dyDescent="0.2">
      <c r="A333" s="26" t="s">
        <v>2242</v>
      </c>
      <c r="B333" s="25" t="s">
        <v>903</v>
      </c>
      <c r="C333" s="26" t="s">
        <v>1467</v>
      </c>
      <c r="D333" s="27">
        <v>19</v>
      </c>
      <c r="E333" s="24" t="s">
        <v>2244</v>
      </c>
    </row>
    <row r="334" spans="1:5" ht="13.15" customHeight="1" x14ac:dyDescent="0.2">
      <c r="A334" s="26" t="s">
        <v>2242</v>
      </c>
      <c r="B334" s="25" t="s">
        <v>1674</v>
      </c>
      <c r="C334" s="26" t="s">
        <v>65</v>
      </c>
      <c r="D334" s="27">
        <v>27</v>
      </c>
      <c r="E334" s="24" t="s">
        <v>2244</v>
      </c>
    </row>
    <row r="335" spans="1:5" ht="13.15" customHeight="1" x14ac:dyDescent="0.2">
      <c r="A335" s="26" t="s">
        <v>2242</v>
      </c>
      <c r="B335" s="25">
        <v>402</v>
      </c>
      <c r="C335" s="26" t="s">
        <v>61</v>
      </c>
      <c r="D335" s="27">
        <v>184</v>
      </c>
      <c r="E335" s="24" t="s">
        <v>2244</v>
      </c>
    </row>
    <row r="336" spans="1:5" ht="13.15" customHeight="1" x14ac:dyDescent="0.2">
      <c r="A336" s="26" t="s">
        <v>2242</v>
      </c>
      <c r="B336" s="25" t="s">
        <v>904</v>
      </c>
      <c r="C336" s="26" t="s">
        <v>2267</v>
      </c>
      <c r="D336" s="27">
        <v>36</v>
      </c>
      <c r="E336" s="24" t="s">
        <v>850</v>
      </c>
    </row>
    <row r="337" spans="1:5" ht="13.15" customHeight="1" x14ac:dyDescent="0.2">
      <c r="A337" s="26" t="s">
        <v>2242</v>
      </c>
      <c r="B337" s="25" t="s">
        <v>905</v>
      </c>
      <c r="C337" s="26" t="s">
        <v>1467</v>
      </c>
      <c r="D337" s="27">
        <v>19</v>
      </c>
      <c r="E337" s="24" t="s">
        <v>850</v>
      </c>
    </row>
    <row r="338" spans="1:5" ht="13.15" customHeight="1" x14ac:dyDescent="0.2">
      <c r="A338" s="26" t="s">
        <v>2242</v>
      </c>
      <c r="B338" s="25" t="s">
        <v>1678</v>
      </c>
      <c r="C338" s="26" t="s">
        <v>65</v>
      </c>
      <c r="D338" s="27">
        <v>36</v>
      </c>
      <c r="E338" s="24" t="s">
        <v>2244</v>
      </c>
    </row>
    <row r="339" spans="1:5" ht="13.15" customHeight="1" x14ac:dyDescent="0.2">
      <c r="A339" s="26" t="s">
        <v>2242</v>
      </c>
      <c r="B339" s="25">
        <v>403</v>
      </c>
      <c r="C339" s="26" t="s">
        <v>61</v>
      </c>
      <c r="D339" s="27">
        <v>173</v>
      </c>
      <c r="E339" s="24" t="s">
        <v>2244</v>
      </c>
    </row>
    <row r="340" spans="1:5" ht="13.15" customHeight="1" x14ac:dyDescent="0.2">
      <c r="A340" s="26" t="s">
        <v>2242</v>
      </c>
      <c r="B340" s="25" t="s">
        <v>907</v>
      </c>
      <c r="C340" s="26" t="s">
        <v>633</v>
      </c>
      <c r="D340" s="27">
        <v>22</v>
      </c>
      <c r="E340" s="24" t="s">
        <v>2244</v>
      </c>
    </row>
    <row r="341" spans="1:5" ht="13.15" customHeight="1" x14ac:dyDescent="0.2">
      <c r="A341" s="26" t="s">
        <v>2242</v>
      </c>
      <c r="B341" s="25" t="s">
        <v>1682</v>
      </c>
      <c r="C341" s="26" t="s">
        <v>65</v>
      </c>
      <c r="D341" s="27">
        <v>30</v>
      </c>
      <c r="E341" s="24" t="s">
        <v>2244</v>
      </c>
    </row>
    <row r="342" spans="1:5" ht="13.15" customHeight="1" x14ac:dyDescent="0.2">
      <c r="A342" s="26" t="s">
        <v>2242</v>
      </c>
      <c r="B342" s="25">
        <v>404</v>
      </c>
      <c r="C342" s="26" t="s">
        <v>61</v>
      </c>
      <c r="D342" s="27">
        <v>174</v>
      </c>
      <c r="E342" s="24" t="s">
        <v>2244</v>
      </c>
    </row>
    <row r="343" spans="1:5" ht="13.15" customHeight="1" x14ac:dyDescent="0.2">
      <c r="A343" s="26" t="s">
        <v>2242</v>
      </c>
      <c r="B343" s="25" t="s">
        <v>1686</v>
      </c>
      <c r="C343" s="26" t="s">
        <v>633</v>
      </c>
      <c r="D343" s="27">
        <v>22</v>
      </c>
      <c r="E343" s="24" t="s">
        <v>2244</v>
      </c>
    </row>
    <row r="344" spans="1:5" ht="13.15" customHeight="1" x14ac:dyDescent="0.2">
      <c r="A344" s="26" t="s">
        <v>2242</v>
      </c>
      <c r="B344" s="25" t="s">
        <v>1687</v>
      </c>
      <c r="C344" s="26" t="s">
        <v>65</v>
      </c>
      <c r="D344" s="27">
        <v>29</v>
      </c>
      <c r="E344" s="24" t="s">
        <v>2244</v>
      </c>
    </row>
    <row r="345" spans="1:5" ht="13.15" customHeight="1" x14ac:dyDescent="0.2">
      <c r="A345" s="26" t="s">
        <v>2242</v>
      </c>
      <c r="B345" s="25">
        <v>405</v>
      </c>
      <c r="C345" s="26" t="s">
        <v>61</v>
      </c>
      <c r="D345" s="27">
        <v>174</v>
      </c>
      <c r="E345" s="24" t="s">
        <v>2244</v>
      </c>
    </row>
    <row r="346" spans="1:5" ht="13.15" customHeight="1" x14ac:dyDescent="0.2">
      <c r="A346" s="26" t="s">
        <v>2242</v>
      </c>
      <c r="B346" s="25" t="s">
        <v>909</v>
      </c>
      <c r="C346" s="26" t="s">
        <v>2267</v>
      </c>
      <c r="D346" s="27">
        <v>44</v>
      </c>
      <c r="E346" s="24" t="s">
        <v>2244</v>
      </c>
    </row>
    <row r="347" spans="1:5" ht="13.15" customHeight="1" x14ac:dyDescent="0.2">
      <c r="A347" s="26" t="s">
        <v>2242</v>
      </c>
      <c r="B347" s="25" t="s">
        <v>1691</v>
      </c>
      <c r="C347" s="26" t="s">
        <v>1467</v>
      </c>
      <c r="D347" s="27">
        <v>20</v>
      </c>
      <c r="E347" s="24" t="s">
        <v>2244</v>
      </c>
    </row>
    <row r="348" spans="1:5" ht="13.15" customHeight="1" x14ac:dyDescent="0.2">
      <c r="A348" s="26" t="s">
        <v>2242</v>
      </c>
      <c r="B348" s="25" t="s">
        <v>1692</v>
      </c>
      <c r="C348" s="26" t="s">
        <v>65</v>
      </c>
      <c r="D348" s="27">
        <v>30</v>
      </c>
      <c r="E348" s="24" t="s">
        <v>2244</v>
      </c>
    </row>
    <row r="349" spans="1:5" ht="13.15" customHeight="1" x14ac:dyDescent="0.2">
      <c r="A349" s="26" t="s">
        <v>2242</v>
      </c>
      <c r="B349" s="25">
        <v>406</v>
      </c>
      <c r="C349" s="26" t="s">
        <v>2268</v>
      </c>
      <c r="D349" s="27">
        <v>169</v>
      </c>
      <c r="E349" s="24" t="s">
        <v>2244</v>
      </c>
    </row>
    <row r="350" spans="1:5" ht="13.15" customHeight="1" x14ac:dyDescent="0.2">
      <c r="A350" s="26" t="s">
        <v>2242</v>
      </c>
      <c r="B350" s="25" t="s">
        <v>910</v>
      </c>
      <c r="C350" s="26" t="s">
        <v>2269</v>
      </c>
      <c r="D350" s="27">
        <v>103</v>
      </c>
      <c r="E350" s="24" t="s">
        <v>2244</v>
      </c>
    </row>
    <row r="351" spans="1:5" ht="13.15" customHeight="1" x14ac:dyDescent="0.2">
      <c r="A351" s="26" t="s">
        <v>2242</v>
      </c>
      <c r="B351" s="25" t="s">
        <v>1696</v>
      </c>
      <c r="C351" s="26" t="s">
        <v>1467</v>
      </c>
      <c r="D351" s="27">
        <v>37</v>
      </c>
      <c r="E351" s="24" t="s">
        <v>2244</v>
      </c>
    </row>
    <row r="352" spans="1:5" ht="13.15" customHeight="1" x14ac:dyDescent="0.2">
      <c r="A352" s="26" t="s">
        <v>2242</v>
      </c>
      <c r="B352" s="25" t="s">
        <v>1697</v>
      </c>
      <c r="C352" s="26" t="s">
        <v>65</v>
      </c>
      <c r="D352" s="27">
        <v>13</v>
      </c>
      <c r="E352" s="24" t="s">
        <v>2244</v>
      </c>
    </row>
    <row r="353" spans="1:5" ht="13.15" customHeight="1" x14ac:dyDescent="0.2">
      <c r="A353" s="26" t="s">
        <v>2242</v>
      </c>
      <c r="B353" s="25">
        <v>407</v>
      </c>
      <c r="C353" s="26" t="s">
        <v>61</v>
      </c>
      <c r="D353" s="27">
        <v>175</v>
      </c>
      <c r="E353" s="24" t="s">
        <v>2244</v>
      </c>
    </row>
    <row r="354" spans="1:5" ht="13.15" customHeight="1" x14ac:dyDescent="0.2">
      <c r="A354" s="26" t="s">
        <v>2242</v>
      </c>
      <c r="B354" s="25" t="s">
        <v>912</v>
      </c>
      <c r="C354" s="26" t="s">
        <v>633</v>
      </c>
      <c r="D354" s="27">
        <v>23</v>
      </c>
      <c r="E354" s="24" t="s">
        <v>2244</v>
      </c>
    </row>
    <row r="355" spans="1:5" ht="13.15" customHeight="1" x14ac:dyDescent="0.2">
      <c r="A355" s="26" t="s">
        <v>2242</v>
      </c>
      <c r="B355" s="25" t="s">
        <v>1701</v>
      </c>
      <c r="C355" s="26" t="s">
        <v>65</v>
      </c>
      <c r="D355" s="27">
        <v>30</v>
      </c>
      <c r="E355" s="24" t="s">
        <v>2244</v>
      </c>
    </row>
    <row r="356" spans="1:5" ht="13.15" customHeight="1" x14ac:dyDescent="0.2">
      <c r="A356" s="26" t="s">
        <v>2242</v>
      </c>
      <c r="B356" s="25">
        <v>408</v>
      </c>
      <c r="C356" s="26" t="s">
        <v>61</v>
      </c>
      <c r="D356" s="27">
        <v>175</v>
      </c>
      <c r="E356" s="24" t="s">
        <v>2244</v>
      </c>
    </row>
    <row r="357" spans="1:5" ht="13.15" customHeight="1" x14ac:dyDescent="0.2">
      <c r="A357" s="26" t="s">
        <v>2242</v>
      </c>
      <c r="B357" s="25" t="s">
        <v>913</v>
      </c>
      <c r="C357" s="26" t="s">
        <v>2267</v>
      </c>
      <c r="D357" s="27">
        <v>29</v>
      </c>
      <c r="E357" s="24" t="s">
        <v>2244</v>
      </c>
    </row>
    <row r="358" spans="1:5" ht="13.15" customHeight="1" x14ac:dyDescent="0.2">
      <c r="A358" s="26" t="s">
        <v>2242</v>
      </c>
      <c r="B358" s="25" t="s">
        <v>914</v>
      </c>
      <c r="C358" s="26" t="s">
        <v>1467</v>
      </c>
      <c r="D358" s="27">
        <v>19</v>
      </c>
      <c r="E358" s="24" t="s">
        <v>2244</v>
      </c>
    </row>
    <row r="359" spans="1:5" ht="13.15" customHeight="1" x14ac:dyDescent="0.2">
      <c r="A359" s="26" t="s">
        <v>2242</v>
      </c>
      <c r="B359" s="25" t="s">
        <v>2128</v>
      </c>
      <c r="C359" s="26" t="s">
        <v>65</v>
      </c>
      <c r="D359" s="27">
        <v>29</v>
      </c>
      <c r="E359" s="24" t="s">
        <v>2244</v>
      </c>
    </row>
    <row r="360" spans="1:5" ht="13.15" customHeight="1" x14ac:dyDescent="0.2">
      <c r="A360" s="26" t="s">
        <v>2242</v>
      </c>
      <c r="B360" s="25">
        <v>409</v>
      </c>
      <c r="C360" s="26" t="s">
        <v>61</v>
      </c>
      <c r="D360" s="27">
        <v>175</v>
      </c>
      <c r="E360" s="24" t="s">
        <v>2244</v>
      </c>
    </row>
    <row r="361" spans="1:5" ht="13.15" customHeight="1" x14ac:dyDescent="0.2">
      <c r="A361" s="26" t="s">
        <v>2242</v>
      </c>
      <c r="B361" s="25" t="s">
        <v>1705</v>
      </c>
      <c r="C361" s="26" t="s">
        <v>2267</v>
      </c>
      <c r="D361" s="27">
        <v>44</v>
      </c>
      <c r="E361" s="24" t="s">
        <v>2244</v>
      </c>
    </row>
    <row r="362" spans="1:5" ht="13.15" customHeight="1" x14ac:dyDescent="0.2">
      <c r="A362" s="26" t="s">
        <v>2242</v>
      </c>
      <c r="B362" s="25" t="s">
        <v>2131</v>
      </c>
      <c r="C362" s="26" t="s">
        <v>1467</v>
      </c>
      <c r="D362" s="27">
        <v>20</v>
      </c>
      <c r="E362" s="24" t="s">
        <v>2244</v>
      </c>
    </row>
    <row r="363" spans="1:5" ht="13.15" customHeight="1" x14ac:dyDescent="0.2">
      <c r="A363" s="26" t="s">
        <v>2242</v>
      </c>
      <c r="B363" s="25" t="s">
        <v>2132</v>
      </c>
      <c r="C363" s="26" t="s">
        <v>65</v>
      </c>
      <c r="D363" s="27">
        <v>30</v>
      </c>
      <c r="E363" s="24" t="s">
        <v>2244</v>
      </c>
    </row>
    <row r="364" spans="1:5" ht="13.15" customHeight="1" x14ac:dyDescent="0.2">
      <c r="A364" s="26" t="s">
        <v>2242</v>
      </c>
      <c r="B364" s="25">
        <v>410</v>
      </c>
      <c r="C364" s="26" t="s">
        <v>61</v>
      </c>
      <c r="D364" s="27">
        <v>176</v>
      </c>
      <c r="E364" s="24" t="s">
        <v>2244</v>
      </c>
    </row>
    <row r="365" spans="1:5" ht="13.15" customHeight="1" x14ac:dyDescent="0.2">
      <c r="A365" s="26" t="s">
        <v>2242</v>
      </c>
      <c r="B365" s="25" t="s">
        <v>1707</v>
      </c>
      <c r="C365" s="26" t="s">
        <v>633</v>
      </c>
      <c r="D365" s="27">
        <v>23</v>
      </c>
      <c r="E365" s="24" t="s">
        <v>2244</v>
      </c>
    </row>
    <row r="366" spans="1:5" ht="13.15" customHeight="1" x14ac:dyDescent="0.2">
      <c r="A366" s="26" t="s">
        <v>2242</v>
      </c>
      <c r="B366" s="25" t="s">
        <v>2135</v>
      </c>
      <c r="C366" s="26" t="s">
        <v>65</v>
      </c>
      <c r="D366" s="27">
        <v>29</v>
      </c>
      <c r="E366" s="24" t="s">
        <v>2244</v>
      </c>
    </row>
    <row r="367" spans="1:5" ht="13.15" customHeight="1" x14ac:dyDescent="0.2">
      <c r="A367" s="26" t="s">
        <v>2242</v>
      </c>
      <c r="B367" s="25">
        <v>411</v>
      </c>
      <c r="C367" s="26" t="s">
        <v>61</v>
      </c>
      <c r="D367" s="27">
        <v>175</v>
      </c>
      <c r="E367" s="24" t="s">
        <v>2244</v>
      </c>
    </row>
    <row r="368" spans="1:5" ht="13.15" customHeight="1" x14ac:dyDescent="0.2">
      <c r="A368" s="26" t="s">
        <v>2242</v>
      </c>
      <c r="B368" s="25" t="s">
        <v>2139</v>
      </c>
      <c r="C368" s="26" t="s">
        <v>1467</v>
      </c>
      <c r="D368" s="27">
        <v>22</v>
      </c>
      <c r="E368" s="24" t="s">
        <v>2244</v>
      </c>
    </row>
    <row r="369" spans="1:5" ht="13.15" customHeight="1" x14ac:dyDescent="0.2">
      <c r="A369" s="26" t="s">
        <v>2242</v>
      </c>
      <c r="B369" s="25" t="s">
        <v>2140</v>
      </c>
      <c r="C369" s="26" t="s">
        <v>65</v>
      </c>
      <c r="D369" s="27">
        <v>30</v>
      </c>
      <c r="E369" s="24" t="s">
        <v>2244</v>
      </c>
    </row>
    <row r="370" spans="1:5" ht="13.15" customHeight="1" x14ac:dyDescent="0.2">
      <c r="A370" s="26" t="s">
        <v>2242</v>
      </c>
      <c r="B370" s="25">
        <v>412</v>
      </c>
      <c r="C370" s="26" t="s">
        <v>61</v>
      </c>
      <c r="D370" s="27">
        <v>175</v>
      </c>
      <c r="E370" s="24" t="s">
        <v>2244</v>
      </c>
    </row>
    <row r="371" spans="1:5" ht="13.15" customHeight="1" x14ac:dyDescent="0.2">
      <c r="A371" s="26" t="s">
        <v>2242</v>
      </c>
      <c r="B371" s="25" t="s">
        <v>1708</v>
      </c>
      <c r="C371" s="26" t="s">
        <v>2267</v>
      </c>
      <c r="D371" s="27">
        <v>44</v>
      </c>
      <c r="E371" s="24" t="s">
        <v>2244</v>
      </c>
    </row>
    <row r="372" spans="1:5" ht="13.15" customHeight="1" x14ac:dyDescent="0.2">
      <c r="A372" s="26" t="s">
        <v>2242</v>
      </c>
      <c r="B372" s="25" t="s">
        <v>2143</v>
      </c>
      <c r="C372" s="26" t="s">
        <v>1467</v>
      </c>
      <c r="D372" s="27">
        <v>20</v>
      </c>
      <c r="E372" s="24" t="s">
        <v>2244</v>
      </c>
    </row>
    <row r="373" spans="1:5" ht="13.15" customHeight="1" x14ac:dyDescent="0.2">
      <c r="A373" s="26" t="s">
        <v>2242</v>
      </c>
      <c r="B373" s="25" t="s">
        <v>2144</v>
      </c>
      <c r="C373" s="26" t="s">
        <v>65</v>
      </c>
      <c r="D373" s="27">
        <v>29</v>
      </c>
      <c r="E373" s="24" t="s">
        <v>2244</v>
      </c>
    </row>
    <row r="374" spans="1:5" ht="13.15" customHeight="1" x14ac:dyDescent="0.2">
      <c r="A374" s="26" t="s">
        <v>2242</v>
      </c>
      <c r="B374" s="25">
        <v>413</v>
      </c>
      <c r="C374" s="26" t="s">
        <v>1503</v>
      </c>
      <c r="D374" s="27">
        <v>250</v>
      </c>
      <c r="E374" s="24" t="s">
        <v>2244</v>
      </c>
    </row>
    <row r="375" spans="1:5" ht="13.15" customHeight="1" x14ac:dyDescent="0.2">
      <c r="A375" s="26" t="s">
        <v>2242</v>
      </c>
      <c r="B375" s="25" t="s">
        <v>2147</v>
      </c>
      <c r="C375" s="26" t="s">
        <v>1467</v>
      </c>
      <c r="D375" s="27">
        <v>68</v>
      </c>
      <c r="E375" s="24" t="s">
        <v>2244</v>
      </c>
    </row>
    <row r="376" spans="1:5" ht="13.15" customHeight="1" x14ac:dyDescent="0.2">
      <c r="A376" s="26" t="s">
        <v>2242</v>
      </c>
      <c r="B376" s="25">
        <v>414</v>
      </c>
      <c r="C376" s="26" t="s">
        <v>61</v>
      </c>
      <c r="D376" s="27">
        <v>182</v>
      </c>
      <c r="E376" s="24" t="s">
        <v>2244</v>
      </c>
    </row>
    <row r="377" spans="1:5" ht="13.15" customHeight="1" x14ac:dyDescent="0.2">
      <c r="A377" s="26" t="s">
        <v>2242</v>
      </c>
      <c r="B377" s="25" t="s">
        <v>2153</v>
      </c>
      <c r="C377" s="26" t="s">
        <v>633</v>
      </c>
      <c r="D377" s="27">
        <v>22</v>
      </c>
      <c r="E377" s="24" t="s">
        <v>2244</v>
      </c>
    </row>
    <row r="378" spans="1:5" ht="13.15" customHeight="1" x14ac:dyDescent="0.2">
      <c r="A378" s="26" t="s">
        <v>2242</v>
      </c>
      <c r="B378" s="25" t="s">
        <v>2154</v>
      </c>
      <c r="C378" s="26" t="s">
        <v>65</v>
      </c>
      <c r="D378" s="27">
        <v>29</v>
      </c>
      <c r="E378" s="24" t="s">
        <v>2244</v>
      </c>
    </row>
    <row r="379" spans="1:5" ht="13.15" customHeight="1" x14ac:dyDescent="0.2">
      <c r="A379" s="26" t="s">
        <v>2242</v>
      </c>
      <c r="B379" s="25">
        <v>415</v>
      </c>
      <c r="C379" s="26" t="s">
        <v>61</v>
      </c>
      <c r="D379" s="27">
        <v>152</v>
      </c>
      <c r="E379" s="24" t="s">
        <v>2244</v>
      </c>
    </row>
    <row r="380" spans="1:5" ht="13.15" customHeight="1" x14ac:dyDescent="0.2">
      <c r="A380" s="26" t="s">
        <v>2242</v>
      </c>
      <c r="B380" s="25">
        <v>416</v>
      </c>
      <c r="C380" s="26" t="s">
        <v>61</v>
      </c>
      <c r="D380" s="27">
        <v>247</v>
      </c>
      <c r="E380" s="24" t="s">
        <v>2244</v>
      </c>
    </row>
    <row r="381" spans="1:5" ht="13.15" customHeight="1" x14ac:dyDescent="0.2">
      <c r="A381" s="26" t="s">
        <v>2242</v>
      </c>
      <c r="B381" s="25" t="s">
        <v>2295</v>
      </c>
      <c r="C381" s="26" t="s">
        <v>2267</v>
      </c>
      <c r="D381" s="27">
        <v>45</v>
      </c>
      <c r="E381" s="24" t="s">
        <v>2244</v>
      </c>
    </row>
    <row r="382" spans="1:5" ht="13.15" customHeight="1" x14ac:dyDescent="0.2">
      <c r="A382" s="26" t="s">
        <v>2242</v>
      </c>
      <c r="B382" s="25" t="s">
        <v>2296</v>
      </c>
      <c r="C382" s="26" t="s">
        <v>633</v>
      </c>
      <c r="D382" s="27">
        <v>25</v>
      </c>
      <c r="E382" s="24" t="s">
        <v>2244</v>
      </c>
    </row>
    <row r="383" spans="1:5" ht="13.15" customHeight="1" x14ac:dyDescent="0.2">
      <c r="A383" s="26" t="s">
        <v>2242</v>
      </c>
      <c r="B383" s="25" t="s">
        <v>2297</v>
      </c>
      <c r="C383" s="26" t="s">
        <v>65</v>
      </c>
      <c r="D383" s="27">
        <v>31</v>
      </c>
      <c r="E383" s="24" t="s">
        <v>2244</v>
      </c>
    </row>
    <row r="384" spans="1:5" ht="13.15" customHeight="1" x14ac:dyDescent="0.2">
      <c r="A384" s="26" t="s">
        <v>2242</v>
      </c>
      <c r="B384" s="25">
        <v>417</v>
      </c>
      <c r="C384" s="26" t="s">
        <v>61</v>
      </c>
      <c r="D384" s="27">
        <v>181</v>
      </c>
      <c r="E384" s="24" t="s">
        <v>2244</v>
      </c>
    </row>
    <row r="385" spans="1:5" ht="13.15" customHeight="1" x14ac:dyDescent="0.2">
      <c r="A385" s="26" t="s">
        <v>2242</v>
      </c>
      <c r="B385" s="25" t="s">
        <v>2161</v>
      </c>
      <c r="C385" s="26" t="s">
        <v>2267</v>
      </c>
      <c r="D385" s="27">
        <v>44</v>
      </c>
      <c r="E385" s="24" t="s">
        <v>2244</v>
      </c>
    </row>
    <row r="386" spans="1:5" ht="13.15" customHeight="1" x14ac:dyDescent="0.2">
      <c r="A386" s="26" t="s">
        <v>2242</v>
      </c>
      <c r="B386" s="25" t="s">
        <v>2162</v>
      </c>
      <c r="C386" s="26" t="s">
        <v>633</v>
      </c>
      <c r="D386" s="27">
        <v>23</v>
      </c>
      <c r="E386" s="24" t="s">
        <v>2244</v>
      </c>
    </row>
    <row r="387" spans="1:5" ht="13.15" customHeight="1" x14ac:dyDescent="0.2">
      <c r="A387" s="26" t="s">
        <v>2242</v>
      </c>
      <c r="B387" s="25" t="s">
        <v>2163</v>
      </c>
      <c r="C387" s="26" t="s">
        <v>65</v>
      </c>
      <c r="D387" s="27">
        <v>29</v>
      </c>
      <c r="E387" s="24" t="s">
        <v>2244</v>
      </c>
    </row>
    <row r="388" spans="1:5" ht="13.15" customHeight="1" x14ac:dyDescent="0.2">
      <c r="A388" s="26" t="s">
        <v>2242</v>
      </c>
      <c r="B388" s="25">
        <v>418</v>
      </c>
      <c r="C388" s="26" t="s">
        <v>61</v>
      </c>
      <c r="D388" s="27">
        <v>175</v>
      </c>
      <c r="E388" s="24" t="s">
        <v>2244</v>
      </c>
    </row>
    <row r="389" spans="1:5" ht="13.15" customHeight="1" x14ac:dyDescent="0.2">
      <c r="A389" s="26" t="s">
        <v>2242</v>
      </c>
      <c r="B389" s="25" t="s">
        <v>2298</v>
      </c>
      <c r="C389" s="26" t="s">
        <v>1467</v>
      </c>
      <c r="D389" s="27">
        <v>20</v>
      </c>
      <c r="E389" s="24" t="s">
        <v>2244</v>
      </c>
    </row>
    <row r="390" spans="1:5" ht="13.15" customHeight="1" x14ac:dyDescent="0.2">
      <c r="A390" s="26" t="s">
        <v>2242</v>
      </c>
      <c r="B390" s="25" t="s">
        <v>2299</v>
      </c>
      <c r="C390" s="26" t="s">
        <v>65</v>
      </c>
      <c r="D390" s="27">
        <v>29</v>
      </c>
      <c r="E390" s="24" t="s">
        <v>850</v>
      </c>
    </row>
    <row r="391" spans="1:5" ht="13.15" customHeight="1" x14ac:dyDescent="0.2">
      <c r="A391" s="26" t="s">
        <v>2242</v>
      </c>
      <c r="B391" s="25">
        <v>419</v>
      </c>
      <c r="C391" s="26" t="s">
        <v>61</v>
      </c>
      <c r="D391" s="27">
        <v>175</v>
      </c>
      <c r="E391" s="24" t="s">
        <v>2244</v>
      </c>
    </row>
    <row r="392" spans="1:5" ht="13.15" customHeight="1" x14ac:dyDescent="0.2">
      <c r="A392" s="26" t="s">
        <v>2242</v>
      </c>
      <c r="B392" s="25" t="s">
        <v>2300</v>
      </c>
      <c r="C392" s="26" t="s">
        <v>1467</v>
      </c>
      <c r="D392" s="27">
        <v>20</v>
      </c>
      <c r="E392" s="24" t="s">
        <v>2244</v>
      </c>
    </row>
    <row r="393" spans="1:5" ht="13.15" customHeight="1" x14ac:dyDescent="0.2">
      <c r="A393" s="26" t="s">
        <v>2242</v>
      </c>
      <c r="B393" s="25" t="s">
        <v>2301</v>
      </c>
      <c r="C393" s="26" t="s">
        <v>65</v>
      </c>
      <c r="D393" s="27">
        <v>29</v>
      </c>
      <c r="E393" s="24" t="s">
        <v>2244</v>
      </c>
    </row>
    <row r="394" spans="1:5" ht="13.15" customHeight="1" x14ac:dyDescent="0.2">
      <c r="A394" s="26" t="s">
        <v>2242</v>
      </c>
      <c r="B394" s="25">
        <v>420</v>
      </c>
      <c r="C394" s="26" t="s">
        <v>61</v>
      </c>
      <c r="D394" s="27">
        <v>175</v>
      </c>
      <c r="E394" s="24" t="s">
        <v>2244</v>
      </c>
    </row>
    <row r="395" spans="1:5" ht="13.15" customHeight="1" x14ac:dyDescent="0.2">
      <c r="A395" s="26" t="s">
        <v>2242</v>
      </c>
      <c r="B395" s="25" t="s">
        <v>722</v>
      </c>
      <c r="C395" s="26" t="s">
        <v>2267</v>
      </c>
      <c r="D395" s="27">
        <v>36</v>
      </c>
      <c r="E395" s="24" t="s">
        <v>2244</v>
      </c>
    </row>
    <row r="396" spans="1:5" ht="13.15" customHeight="1" x14ac:dyDescent="0.2">
      <c r="A396" s="26" t="s">
        <v>2242</v>
      </c>
      <c r="B396" s="25" t="s">
        <v>2302</v>
      </c>
      <c r="C396" s="26" t="s">
        <v>633</v>
      </c>
      <c r="D396" s="27">
        <v>22</v>
      </c>
      <c r="E396" s="24" t="s">
        <v>2244</v>
      </c>
    </row>
    <row r="397" spans="1:5" ht="13.15" customHeight="1" x14ac:dyDescent="0.2">
      <c r="A397" s="26" t="s">
        <v>2242</v>
      </c>
      <c r="B397" s="25" t="s">
        <v>2303</v>
      </c>
      <c r="C397" s="26" t="s">
        <v>65</v>
      </c>
      <c r="D397" s="27">
        <v>29</v>
      </c>
      <c r="E397" s="24" t="s">
        <v>2244</v>
      </c>
    </row>
    <row r="398" spans="1:5" ht="13.15" customHeight="1" x14ac:dyDescent="0.2">
      <c r="A398" s="26" t="s">
        <v>2242</v>
      </c>
      <c r="B398" s="25">
        <v>421</v>
      </c>
      <c r="C398" s="26" t="s">
        <v>61</v>
      </c>
      <c r="D398" s="27">
        <v>175</v>
      </c>
      <c r="E398" s="24" t="s">
        <v>2244</v>
      </c>
    </row>
    <row r="399" spans="1:5" ht="13.15" customHeight="1" x14ac:dyDescent="0.2">
      <c r="A399" s="26" t="s">
        <v>2242</v>
      </c>
      <c r="B399" s="25" t="s">
        <v>1709</v>
      </c>
      <c r="C399" s="26" t="s">
        <v>2267</v>
      </c>
      <c r="D399" s="27">
        <v>44</v>
      </c>
      <c r="E399" s="24" t="s">
        <v>2244</v>
      </c>
    </row>
    <row r="400" spans="1:5" ht="13.15" customHeight="1" x14ac:dyDescent="0.2">
      <c r="A400" s="26" t="s">
        <v>2242</v>
      </c>
      <c r="B400" s="25" t="s">
        <v>1710</v>
      </c>
      <c r="C400" s="26" t="s">
        <v>633</v>
      </c>
      <c r="D400" s="27">
        <v>23</v>
      </c>
      <c r="E400" s="24" t="s">
        <v>2244</v>
      </c>
    </row>
    <row r="401" spans="1:5" ht="13.15" customHeight="1" x14ac:dyDescent="0.2">
      <c r="A401" s="26" t="s">
        <v>2242</v>
      </c>
      <c r="B401" s="25" t="s">
        <v>1711</v>
      </c>
      <c r="C401" s="26" t="s">
        <v>65</v>
      </c>
      <c r="D401" s="27">
        <v>29</v>
      </c>
      <c r="E401" s="24" t="s">
        <v>2244</v>
      </c>
    </row>
    <row r="402" spans="1:5" ht="13.15" customHeight="1" x14ac:dyDescent="0.2">
      <c r="A402" s="26" t="s">
        <v>2242</v>
      </c>
      <c r="B402" s="25">
        <v>422</v>
      </c>
      <c r="C402" s="26" t="s">
        <v>61</v>
      </c>
      <c r="D402" s="27">
        <v>175</v>
      </c>
      <c r="E402" s="24" t="s">
        <v>2244</v>
      </c>
    </row>
    <row r="403" spans="1:5" ht="13.15" customHeight="1" x14ac:dyDescent="0.2">
      <c r="A403" s="26" t="s">
        <v>2242</v>
      </c>
      <c r="B403" s="25" t="s">
        <v>2167</v>
      </c>
      <c r="C403" s="26" t="s">
        <v>1467</v>
      </c>
      <c r="D403" s="27">
        <v>20</v>
      </c>
      <c r="E403" s="24" t="s">
        <v>2244</v>
      </c>
    </row>
    <row r="404" spans="1:5" ht="13.15" customHeight="1" x14ac:dyDescent="0.2">
      <c r="A404" s="26" t="s">
        <v>2242</v>
      </c>
      <c r="B404" s="25" t="s">
        <v>2168</v>
      </c>
      <c r="C404" s="26" t="s">
        <v>65</v>
      </c>
      <c r="D404" s="27">
        <v>29</v>
      </c>
      <c r="E404" s="24" t="s">
        <v>850</v>
      </c>
    </row>
    <row r="405" spans="1:5" ht="13.15" customHeight="1" x14ac:dyDescent="0.2">
      <c r="A405" s="26" t="s">
        <v>2242</v>
      </c>
      <c r="B405" s="25">
        <v>423</v>
      </c>
      <c r="C405" s="26" t="s">
        <v>61</v>
      </c>
      <c r="D405" s="27">
        <v>175</v>
      </c>
      <c r="E405" s="24" t="s">
        <v>850</v>
      </c>
    </row>
    <row r="406" spans="1:5" ht="13.15" customHeight="1" x14ac:dyDescent="0.2">
      <c r="A406" s="26" t="s">
        <v>2242</v>
      </c>
      <c r="B406" s="25" t="s">
        <v>1717</v>
      </c>
      <c r="C406" s="26" t="s">
        <v>1467</v>
      </c>
      <c r="D406" s="27">
        <v>20</v>
      </c>
      <c r="E406" s="24" t="s">
        <v>2244</v>
      </c>
    </row>
    <row r="407" spans="1:5" ht="13.15" customHeight="1" x14ac:dyDescent="0.2">
      <c r="A407" s="26" t="s">
        <v>2242</v>
      </c>
      <c r="B407" s="25" t="s">
        <v>1718</v>
      </c>
      <c r="C407" s="26" t="s">
        <v>65</v>
      </c>
      <c r="D407" s="27">
        <v>28</v>
      </c>
      <c r="E407" s="24" t="s">
        <v>2244</v>
      </c>
    </row>
    <row r="408" spans="1:5" ht="13.15" customHeight="1" x14ac:dyDescent="0.2">
      <c r="A408" s="26" t="s">
        <v>2242</v>
      </c>
      <c r="B408" s="25">
        <v>424</v>
      </c>
      <c r="C408" s="26" t="s">
        <v>61</v>
      </c>
      <c r="D408" s="27">
        <v>175</v>
      </c>
      <c r="E408" s="24" t="s">
        <v>2244</v>
      </c>
    </row>
    <row r="409" spans="1:5" ht="13.15" customHeight="1" x14ac:dyDescent="0.2">
      <c r="A409" s="26" t="s">
        <v>2242</v>
      </c>
      <c r="B409" s="25" t="s">
        <v>1722</v>
      </c>
      <c r="C409" s="26" t="s">
        <v>2267</v>
      </c>
      <c r="D409" s="27">
        <v>44</v>
      </c>
      <c r="E409" s="24" t="s">
        <v>2244</v>
      </c>
    </row>
    <row r="410" spans="1:5" ht="13.15" customHeight="1" x14ac:dyDescent="0.2">
      <c r="A410" s="26" t="s">
        <v>2242</v>
      </c>
      <c r="B410" s="25" t="s">
        <v>1723</v>
      </c>
      <c r="C410" s="26" t="s">
        <v>633</v>
      </c>
      <c r="D410" s="27">
        <v>23</v>
      </c>
      <c r="E410" s="24" t="s">
        <v>2244</v>
      </c>
    </row>
    <row r="411" spans="1:5" ht="13.15" customHeight="1" x14ac:dyDescent="0.2">
      <c r="A411" s="26" t="s">
        <v>2242</v>
      </c>
      <c r="B411" s="25" t="s">
        <v>1724</v>
      </c>
      <c r="C411" s="26" t="s">
        <v>65</v>
      </c>
      <c r="D411" s="27">
        <v>29</v>
      </c>
      <c r="E411" s="24" t="s">
        <v>2244</v>
      </c>
    </row>
    <row r="412" spans="1:5" ht="13.15" customHeight="1" x14ac:dyDescent="0.2">
      <c r="A412" s="26" t="s">
        <v>2242</v>
      </c>
      <c r="B412" s="25">
        <v>425</v>
      </c>
      <c r="C412" s="26" t="s">
        <v>61</v>
      </c>
      <c r="D412" s="27">
        <v>169</v>
      </c>
      <c r="E412" s="24" t="s">
        <v>2244</v>
      </c>
    </row>
    <row r="413" spans="1:5" ht="13.15" customHeight="1" x14ac:dyDescent="0.2">
      <c r="A413" s="26" t="s">
        <v>2242</v>
      </c>
      <c r="B413" s="25" t="s">
        <v>1728</v>
      </c>
      <c r="C413" s="26" t="s">
        <v>2267</v>
      </c>
      <c r="D413" s="27">
        <v>103</v>
      </c>
      <c r="E413" s="24" t="s">
        <v>2244</v>
      </c>
    </row>
    <row r="414" spans="1:5" ht="13.15" customHeight="1" x14ac:dyDescent="0.2">
      <c r="A414" s="26" t="s">
        <v>2242</v>
      </c>
      <c r="B414" s="25" t="s">
        <v>1729</v>
      </c>
      <c r="C414" s="26" t="s">
        <v>633</v>
      </c>
      <c r="D414" s="27">
        <v>37</v>
      </c>
      <c r="E414" s="24" t="s">
        <v>2244</v>
      </c>
    </row>
    <row r="415" spans="1:5" ht="13.15" customHeight="1" x14ac:dyDescent="0.2">
      <c r="A415" s="26" t="s">
        <v>2242</v>
      </c>
      <c r="B415" s="25" t="s">
        <v>1730</v>
      </c>
      <c r="C415" s="26" t="s">
        <v>65</v>
      </c>
      <c r="D415" s="27">
        <v>13</v>
      </c>
      <c r="E415" s="24" t="s">
        <v>2244</v>
      </c>
    </row>
    <row r="416" spans="1:5" ht="13.15" customHeight="1" x14ac:dyDescent="0.2">
      <c r="A416" s="26" t="s">
        <v>2242</v>
      </c>
      <c r="B416" s="25">
        <v>426</v>
      </c>
      <c r="C416" s="26" t="s">
        <v>61</v>
      </c>
      <c r="D416" s="27">
        <v>175</v>
      </c>
      <c r="E416" s="24" t="s">
        <v>2244</v>
      </c>
    </row>
    <row r="417" spans="1:5" ht="13.15" customHeight="1" x14ac:dyDescent="0.2">
      <c r="A417" s="26" t="s">
        <v>2242</v>
      </c>
      <c r="B417" s="25" t="s">
        <v>1735</v>
      </c>
      <c r="C417" s="26" t="s">
        <v>1467</v>
      </c>
      <c r="D417" s="27">
        <v>20</v>
      </c>
      <c r="E417" s="24" t="s">
        <v>2244</v>
      </c>
    </row>
    <row r="418" spans="1:5" ht="13.15" customHeight="1" x14ac:dyDescent="0.2">
      <c r="A418" s="26" t="s">
        <v>2242</v>
      </c>
      <c r="B418" s="25" t="s">
        <v>1736</v>
      </c>
      <c r="C418" s="26" t="s">
        <v>65</v>
      </c>
      <c r="D418" s="27">
        <v>29</v>
      </c>
      <c r="E418" s="24" t="s">
        <v>2244</v>
      </c>
    </row>
    <row r="419" spans="1:5" ht="13.15" customHeight="1" x14ac:dyDescent="0.2">
      <c r="A419" s="26" t="s">
        <v>2242</v>
      </c>
      <c r="B419" s="25">
        <v>427</v>
      </c>
      <c r="C419" s="26" t="s">
        <v>61</v>
      </c>
      <c r="D419" s="27">
        <v>174</v>
      </c>
      <c r="E419" s="24" t="s">
        <v>2244</v>
      </c>
    </row>
    <row r="420" spans="1:5" ht="13.15" customHeight="1" x14ac:dyDescent="0.2">
      <c r="A420" s="26" t="s">
        <v>2242</v>
      </c>
      <c r="B420" s="25" t="s">
        <v>1740</v>
      </c>
      <c r="C420" s="26" t="s">
        <v>2267</v>
      </c>
      <c r="D420" s="27">
        <v>43</v>
      </c>
      <c r="E420" s="24" t="s">
        <v>2244</v>
      </c>
    </row>
    <row r="421" spans="1:5" ht="13.15" customHeight="1" x14ac:dyDescent="0.2">
      <c r="A421" s="26" t="s">
        <v>2242</v>
      </c>
      <c r="B421" s="25" t="s">
        <v>1741</v>
      </c>
      <c r="C421" s="26" t="s">
        <v>633</v>
      </c>
      <c r="D421" s="27">
        <v>23</v>
      </c>
      <c r="E421" s="24" t="s">
        <v>2244</v>
      </c>
    </row>
    <row r="422" spans="1:5" ht="13.15" customHeight="1" x14ac:dyDescent="0.2">
      <c r="A422" s="26" t="s">
        <v>2242</v>
      </c>
      <c r="B422" s="25" t="s">
        <v>1742</v>
      </c>
      <c r="C422" s="26" t="s">
        <v>65</v>
      </c>
      <c r="D422" s="27">
        <v>29</v>
      </c>
      <c r="E422" s="24" t="s">
        <v>2244</v>
      </c>
    </row>
    <row r="423" spans="1:5" ht="13.15" customHeight="1" x14ac:dyDescent="0.2">
      <c r="A423" s="26" t="s">
        <v>2242</v>
      </c>
      <c r="B423" s="25">
        <v>428</v>
      </c>
      <c r="C423" s="26" t="s">
        <v>61</v>
      </c>
      <c r="D423" s="27">
        <v>174</v>
      </c>
      <c r="E423" s="24" t="s">
        <v>2244</v>
      </c>
    </row>
    <row r="424" spans="1:5" ht="13.15" customHeight="1" x14ac:dyDescent="0.2">
      <c r="A424" s="26" t="s">
        <v>2242</v>
      </c>
      <c r="B424" s="25" t="s">
        <v>1746</v>
      </c>
      <c r="C424" s="26" t="s">
        <v>2267</v>
      </c>
      <c r="D424" s="27">
        <v>43</v>
      </c>
      <c r="E424" s="24" t="s">
        <v>2244</v>
      </c>
    </row>
    <row r="425" spans="1:5" ht="13.15" customHeight="1" x14ac:dyDescent="0.2">
      <c r="A425" s="26" t="s">
        <v>2242</v>
      </c>
      <c r="B425" s="25" t="s">
        <v>1747</v>
      </c>
      <c r="C425" s="26" t="s">
        <v>633</v>
      </c>
      <c r="D425" s="27">
        <v>23</v>
      </c>
      <c r="E425" s="24" t="s">
        <v>2244</v>
      </c>
    </row>
    <row r="426" spans="1:5" ht="13.15" customHeight="1" x14ac:dyDescent="0.2">
      <c r="A426" s="26" t="s">
        <v>2242</v>
      </c>
      <c r="B426" s="25" t="s">
        <v>1748</v>
      </c>
      <c r="C426" s="26" t="s">
        <v>65</v>
      </c>
      <c r="D426" s="27">
        <v>29</v>
      </c>
      <c r="E426" s="24" t="s">
        <v>2244</v>
      </c>
    </row>
    <row r="427" spans="1:5" ht="13.15" customHeight="1" x14ac:dyDescent="0.2">
      <c r="A427" s="26" t="s">
        <v>2242</v>
      </c>
      <c r="B427" s="25">
        <v>429</v>
      </c>
      <c r="C427" s="26" t="s">
        <v>61</v>
      </c>
      <c r="D427" s="27">
        <v>182</v>
      </c>
      <c r="E427" s="24" t="s">
        <v>2244</v>
      </c>
    </row>
    <row r="428" spans="1:5" ht="13.15" customHeight="1" x14ac:dyDescent="0.2">
      <c r="A428" s="26" t="s">
        <v>2242</v>
      </c>
      <c r="B428" s="25" t="s">
        <v>2184</v>
      </c>
      <c r="C428" s="26" t="s">
        <v>1467</v>
      </c>
      <c r="D428" s="27">
        <v>19</v>
      </c>
      <c r="E428" s="24" t="s">
        <v>2244</v>
      </c>
    </row>
    <row r="429" spans="1:5" ht="13.15" customHeight="1" x14ac:dyDescent="0.2">
      <c r="A429" s="26" t="s">
        <v>2242</v>
      </c>
      <c r="B429" s="25" t="s">
        <v>2185</v>
      </c>
      <c r="C429" s="26" t="s">
        <v>65</v>
      </c>
      <c r="D429" s="27">
        <v>24</v>
      </c>
      <c r="E429" s="24" t="s">
        <v>2244</v>
      </c>
    </row>
    <row r="430" spans="1:5" ht="13.15" customHeight="1" x14ac:dyDescent="0.2">
      <c r="A430" s="26" t="s">
        <v>2242</v>
      </c>
      <c r="B430" s="25">
        <v>430</v>
      </c>
      <c r="C430" s="26" t="s">
        <v>61</v>
      </c>
      <c r="D430" s="27">
        <v>182</v>
      </c>
      <c r="E430" s="24" t="s">
        <v>2244</v>
      </c>
    </row>
    <row r="431" spans="1:5" ht="13.15" customHeight="1" x14ac:dyDescent="0.2">
      <c r="A431" s="26" t="s">
        <v>2242</v>
      </c>
      <c r="B431" s="25" t="s">
        <v>2304</v>
      </c>
      <c r="C431" s="26" t="s">
        <v>1467</v>
      </c>
      <c r="D431" s="27">
        <v>19</v>
      </c>
      <c r="E431" s="24" t="s">
        <v>2244</v>
      </c>
    </row>
    <row r="432" spans="1:5" ht="13.15" customHeight="1" x14ac:dyDescent="0.2">
      <c r="A432" s="26" t="s">
        <v>2242</v>
      </c>
      <c r="B432" s="25" t="s">
        <v>2305</v>
      </c>
      <c r="C432" s="26" t="s">
        <v>65</v>
      </c>
      <c r="D432" s="27">
        <v>24</v>
      </c>
      <c r="E432" s="24" t="s">
        <v>2244</v>
      </c>
    </row>
    <row r="433" spans="1:5" ht="13.15" customHeight="1" x14ac:dyDescent="0.2">
      <c r="A433" s="26" t="s">
        <v>2242</v>
      </c>
      <c r="B433" s="25">
        <v>431</v>
      </c>
      <c r="C433" s="26" t="s">
        <v>807</v>
      </c>
      <c r="D433" s="27">
        <v>43</v>
      </c>
      <c r="E433" s="24">
        <v>352000</v>
      </c>
    </row>
    <row r="434" spans="1:5" ht="13.15" customHeight="1" x14ac:dyDescent="0.2">
      <c r="A434" s="26" t="s">
        <v>2242</v>
      </c>
      <c r="B434" s="25">
        <v>432</v>
      </c>
      <c r="C434" s="26" t="s">
        <v>106</v>
      </c>
      <c r="D434" s="27">
        <v>139</v>
      </c>
      <c r="E434" s="24" t="s">
        <v>2244</v>
      </c>
    </row>
    <row r="435" spans="1:5" ht="13.15" customHeight="1" x14ac:dyDescent="0.2">
      <c r="A435" s="26" t="s">
        <v>2242</v>
      </c>
      <c r="B435" s="25">
        <v>433</v>
      </c>
      <c r="C435" s="26" t="s">
        <v>626</v>
      </c>
      <c r="D435" s="27">
        <v>367</v>
      </c>
      <c r="E435" s="24" t="s">
        <v>2244</v>
      </c>
    </row>
    <row r="436" spans="1:5" ht="13.15" customHeight="1" x14ac:dyDescent="0.2">
      <c r="A436" s="26" t="s">
        <v>2242</v>
      </c>
      <c r="B436" s="25">
        <v>434</v>
      </c>
      <c r="C436" s="26" t="s">
        <v>52</v>
      </c>
      <c r="D436" s="27">
        <v>97</v>
      </c>
      <c r="E436" s="24" t="s">
        <v>2244</v>
      </c>
    </row>
    <row r="437" spans="1:5" ht="13.15" customHeight="1" x14ac:dyDescent="0.2">
      <c r="A437" s="26" t="s">
        <v>2242</v>
      </c>
      <c r="B437" s="25">
        <v>435</v>
      </c>
      <c r="C437" s="26" t="s">
        <v>2282</v>
      </c>
      <c r="D437" s="27">
        <v>26</v>
      </c>
      <c r="E437" s="24">
        <v>351100</v>
      </c>
    </row>
    <row r="438" spans="1:5" ht="13.15" customHeight="1" x14ac:dyDescent="0.2">
      <c r="A438" s="26" t="s">
        <v>2242</v>
      </c>
      <c r="B438" s="25">
        <v>436</v>
      </c>
      <c r="C438" s="26" t="s">
        <v>26</v>
      </c>
      <c r="D438" s="27">
        <v>216</v>
      </c>
      <c r="E438" s="24" t="s">
        <v>2244</v>
      </c>
    </row>
    <row r="439" spans="1:5" ht="13.15" customHeight="1" x14ac:dyDescent="0.2">
      <c r="A439" s="26" t="s">
        <v>2242</v>
      </c>
      <c r="B439" s="25">
        <v>437</v>
      </c>
      <c r="C439" s="26" t="s">
        <v>146</v>
      </c>
      <c r="D439" s="27">
        <v>93</v>
      </c>
      <c r="E439" s="24">
        <v>352000</v>
      </c>
    </row>
    <row r="440" spans="1:5" ht="13.15" customHeight="1" x14ac:dyDescent="0.2">
      <c r="A440" s="26" t="s">
        <v>2242</v>
      </c>
      <c r="B440" s="25">
        <v>438</v>
      </c>
      <c r="C440" s="26" t="s">
        <v>2282</v>
      </c>
      <c r="D440" s="27">
        <v>70</v>
      </c>
      <c r="E440" s="24">
        <v>351100</v>
      </c>
    </row>
    <row r="441" spans="1:5" ht="13.15" customHeight="1" x14ac:dyDescent="0.2">
      <c r="A441" s="26" t="s">
        <v>2242</v>
      </c>
      <c r="B441" s="25">
        <v>439</v>
      </c>
      <c r="C441" s="26" t="s">
        <v>804</v>
      </c>
      <c r="D441" s="27">
        <v>152</v>
      </c>
      <c r="E441" s="24" t="s">
        <v>2244</v>
      </c>
    </row>
    <row r="442" spans="1:5" ht="13.15" customHeight="1" x14ac:dyDescent="0.2">
      <c r="A442" s="26" t="s">
        <v>2242</v>
      </c>
      <c r="B442" s="25">
        <v>440</v>
      </c>
      <c r="C442" s="26" t="s">
        <v>807</v>
      </c>
      <c r="D442" s="27">
        <v>46</v>
      </c>
      <c r="E442" s="24">
        <v>352000</v>
      </c>
    </row>
    <row r="443" spans="1:5" ht="13.15" customHeight="1" x14ac:dyDescent="0.2">
      <c r="A443" s="26" t="s">
        <v>2242</v>
      </c>
      <c r="B443" s="25">
        <v>441</v>
      </c>
      <c r="C443" s="26" t="s">
        <v>626</v>
      </c>
      <c r="D443" s="27">
        <v>925</v>
      </c>
      <c r="E443" s="24" t="s">
        <v>2244</v>
      </c>
    </row>
    <row r="444" spans="1:5" ht="13.15" customHeight="1" x14ac:dyDescent="0.2">
      <c r="A444" s="26" t="s">
        <v>2242</v>
      </c>
      <c r="B444" s="25">
        <v>442</v>
      </c>
      <c r="C444" s="26" t="s">
        <v>26</v>
      </c>
      <c r="D444" s="27">
        <v>215</v>
      </c>
      <c r="E444" s="24" t="s">
        <v>2244</v>
      </c>
    </row>
    <row r="445" spans="1:5" ht="13.15" customHeight="1" x14ac:dyDescent="0.2">
      <c r="A445" s="26" t="s">
        <v>2242</v>
      </c>
      <c r="B445" s="25">
        <v>443</v>
      </c>
      <c r="C445" s="26" t="s">
        <v>26</v>
      </c>
      <c r="D445" s="27">
        <v>240</v>
      </c>
      <c r="E445" s="24" t="s">
        <v>2244</v>
      </c>
    </row>
    <row r="446" spans="1:5" ht="13.15" customHeight="1" x14ac:dyDescent="0.2">
      <c r="A446" s="26" t="s">
        <v>2242</v>
      </c>
      <c r="B446" s="25">
        <v>444</v>
      </c>
      <c r="C446" s="26" t="s">
        <v>26</v>
      </c>
      <c r="D446" s="27">
        <v>328</v>
      </c>
      <c r="E446" s="24" t="s">
        <v>2244</v>
      </c>
    </row>
    <row r="447" spans="1:5" ht="13.15" customHeight="1" x14ac:dyDescent="0.2">
      <c r="A447" s="26" t="s">
        <v>2242</v>
      </c>
      <c r="B447" s="25">
        <v>445</v>
      </c>
      <c r="C447" s="26" t="s">
        <v>26</v>
      </c>
      <c r="D447" s="27">
        <v>280</v>
      </c>
      <c r="E447" s="24" t="s">
        <v>2244</v>
      </c>
    </row>
    <row r="448" spans="1:5" ht="13.15" customHeight="1" x14ac:dyDescent="0.2">
      <c r="A448" s="26" t="s">
        <v>2242</v>
      </c>
      <c r="B448" s="25">
        <v>446</v>
      </c>
      <c r="C448" s="26" t="s">
        <v>26</v>
      </c>
      <c r="D448" s="27">
        <v>189</v>
      </c>
      <c r="E448" s="24" t="s">
        <v>2244</v>
      </c>
    </row>
    <row r="449" spans="1:5" ht="13.15" customHeight="1" x14ac:dyDescent="0.2">
      <c r="A449" s="26" t="s">
        <v>2242</v>
      </c>
      <c r="B449" s="25">
        <v>447</v>
      </c>
      <c r="C449" s="26" t="s">
        <v>26</v>
      </c>
      <c r="D449" s="27">
        <v>273</v>
      </c>
      <c r="E449" s="24" t="s">
        <v>2244</v>
      </c>
    </row>
    <row r="450" spans="1:5" ht="13.15" customHeight="1" x14ac:dyDescent="0.2">
      <c r="A450" s="26" t="s">
        <v>2242</v>
      </c>
      <c r="B450" s="25">
        <v>448</v>
      </c>
      <c r="C450" s="26" t="s">
        <v>26</v>
      </c>
      <c r="D450" s="27">
        <v>258</v>
      </c>
      <c r="E450" s="24" t="s">
        <v>2244</v>
      </c>
    </row>
    <row r="451" spans="1:5" ht="13.15" customHeight="1" x14ac:dyDescent="0.2">
      <c r="A451" s="26" t="s">
        <v>2242</v>
      </c>
      <c r="B451" s="25">
        <v>449</v>
      </c>
      <c r="C451" s="26" t="s">
        <v>26</v>
      </c>
      <c r="D451" s="27">
        <v>218</v>
      </c>
      <c r="E451" s="24" t="s">
        <v>2244</v>
      </c>
    </row>
    <row r="452" spans="1:5" ht="13.15" customHeight="1" x14ac:dyDescent="0.2">
      <c r="A452" s="26" t="s">
        <v>2242</v>
      </c>
      <c r="B452" s="25">
        <v>450</v>
      </c>
      <c r="C452" s="26" t="s">
        <v>26</v>
      </c>
      <c r="D452" s="27">
        <v>230</v>
      </c>
      <c r="E452" s="24" t="s">
        <v>2244</v>
      </c>
    </row>
    <row r="453" spans="1:5" ht="13.15" customHeight="1" x14ac:dyDescent="0.2">
      <c r="A453" s="26" t="s">
        <v>2242</v>
      </c>
      <c r="B453" s="25" t="s">
        <v>1461</v>
      </c>
      <c r="C453" s="26" t="s">
        <v>39</v>
      </c>
      <c r="D453" s="27">
        <v>56</v>
      </c>
      <c r="E453" s="24" t="s">
        <v>2244</v>
      </c>
    </row>
    <row r="454" spans="1:5" ht="13.15" customHeight="1" x14ac:dyDescent="0.2">
      <c r="A454" s="26" t="s">
        <v>2242</v>
      </c>
      <c r="B454" s="25" t="s">
        <v>1462</v>
      </c>
      <c r="C454" s="26" t="s">
        <v>39</v>
      </c>
      <c r="D454" s="27">
        <v>56</v>
      </c>
      <c r="E454" s="24" t="s">
        <v>2244</v>
      </c>
    </row>
    <row r="455" spans="1:5" ht="13.15" customHeight="1" x14ac:dyDescent="0.2">
      <c r="A455" s="26" t="s">
        <v>2242</v>
      </c>
      <c r="B455" s="25" t="s">
        <v>733</v>
      </c>
      <c r="C455" s="26" t="s">
        <v>37</v>
      </c>
      <c r="D455" s="27">
        <v>133</v>
      </c>
      <c r="E455" s="24" t="s">
        <v>2244</v>
      </c>
    </row>
    <row r="456" spans="1:5" ht="13.15" customHeight="1" x14ac:dyDescent="0.2">
      <c r="A456" s="26" t="s">
        <v>2242</v>
      </c>
      <c r="B456" s="25" t="s">
        <v>734</v>
      </c>
      <c r="C456" s="26" t="s">
        <v>37</v>
      </c>
      <c r="D456" s="27">
        <v>134</v>
      </c>
      <c r="E456" s="24" t="s">
        <v>2244</v>
      </c>
    </row>
    <row r="457" spans="1:5" ht="13.15" customHeight="1" x14ac:dyDescent="0.2">
      <c r="C457" s="15" t="s">
        <v>649</v>
      </c>
      <c r="D457" s="16">
        <f>SUM(D330:D456)</f>
        <v>12482</v>
      </c>
      <c r="E457" s="13"/>
    </row>
    <row r="458" spans="1:5" ht="13.15" customHeight="1" x14ac:dyDescent="0.2"/>
    <row r="459" spans="1:5" ht="13.15" customHeight="1" x14ac:dyDescent="0.2">
      <c r="A459" s="26" t="s">
        <v>2242</v>
      </c>
      <c r="B459" s="25">
        <v>500</v>
      </c>
      <c r="C459" s="26" t="s">
        <v>1432</v>
      </c>
      <c r="D459" s="27">
        <v>78</v>
      </c>
      <c r="E459" s="24" t="s">
        <v>2244</v>
      </c>
    </row>
    <row r="460" spans="1:5" ht="13.15" customHeight="1" x14ac:dyDescent="0.2">
      <c r="A460" s="26" t="s">
        <v>2242</v>
      </c>
      <c r="B460" s="25">
        <v>501</v>
      </c>
      <c r="C460" s="26" t="s">
        <v>61</v>
      </c>
      <c r="D460" s="27">
        <v>182</v>
      </c>
      <c r="E460" s="24" t="s">
        <v>2244</v>
      </c>
    </row>
    <row r="461" spans="1:5" ht="13.15" customHeight="1" x14ac:dyDescent="0.2">
      <c r="A461" s="26" t="s">
        <v>2242</v>
      </c>
      <c r="B461" s="25" t="s">
        <v>915</v>
      </c>
      <c r="C461" s="26" t="s">
        <v>2267</v>
      </c>
      <c r="D461" s="27">
        <v>44</v>
      </c>
      <c r="E461" s="24" t="s">
        <v>2244</v>
      </c>
    </row>
    <row r="462" spans="1:5" ht="13.15" customHeight="1" x14ac:dyDescent="0.2">
      <c r="A462" s="26" t="s">
        <v>2242</v>
      </c>
      <c r="B462" s="25" t="s">
        <v>916</v>
      </c>
      <c r="C462" s="26" t="s">
        <v>1467</v>
      </c>
      <c r="D462" s="27">
        <v>19</v>
      </c>
      <c r="E462" s="24" t="s">
        <v>2244</v>
      </c>
    </row>
    <row r="463" spans="1:5" ht="13.15" customHeight="1" x14ac:dyDescent="0.2">
      <c r="A463" s="26" t="s">
        <v>2242</v>
      </c>
      <c r="B463" s="25" t="s">
        <v>1752</v>
      </c>
      <c r="C463" s="26" t="s">
        <v>65</v>
      </c>
      <c r="D463" s="27">
        <v>27</v>
      </c>
      <c r="E463" s="24" t="s">
        <v>2244</v>
      </c>
    </row>
    <row r="464" spans="1:5" ht="13.15" customHeight="1" x14ac:dyDescent="0.2">
      <c r="A464" s="26" t="s">
        <v>2242</v>
      </c>
      <c r="B464" s="25">
        <v>502</v>
      </c>
      <c r="C464" s="26" t="s">
        <v>61</v>
      </c>
      <c r="D464" s="27">
        <v>184</v>
      </c>
      <c r="E464" s="24" t="s">
        <v>2244</v>
      </c>
    </row>
    <row r="465" spans="1:5" ht="13.15" customHeight="1" x14ac:dyDescent="0.2">
      <c r="A465" s="26" t="s">
        <v>2242</v>
      </c>
      <c r="B465" s="25" t="s">
        <v>917</v>
      </c>
      <c r="C465" s="26" t="s">
        <v>2267</v>
      </c>
      <c r="D465" s="27">
        <v>36</v>
      </c>
      <c r="E465" s="24" t="s">
        <v>2244</v>
      </c>
    </row>
    <row r="466" spans="1:5" ht="13.15" customHeight="1" x14ac:dyDescent="0.2">
      <c r="A466" s="26" t="s">
        <v>2242</v>
      </c>
      <c r="B466" s="25" t="s">
        <v>918</v>
      </c>
      <c r="C466" s="26" t="s">
        <v>1467</v>
      </c>
      <c r="D466" s="27">
        <v>19</v>
      </c>
      <c r="E466" s="24" t="s">
        <v>2244</v>
      </c>
    </row>
    <row r="467" spans="1:5" ht="13.15" customHeight="1" x14ac:dyDescent="0.2">
      <c r="A467" s="26" t="s">
        <v>2242</v>
      </c>
      <c r="B467" s="25" t="s">
        <v>1756</v>
      </c>
      <c r="C467" s="26" t="s">
        <v>65</v>
      </c>
      <c r="D467" s="27">
        <v>36</v>
      </c>
      <c r="E467" s="24" t="s">
        <v>2244</v>
      </c>
    </row>
    <row r="468" spans="1:5" ht="13.15" customHeight="1" x14ac:dyDescent="0.2">
      <c r="A468" s="26" t="s">
        <v>2242</v>
      </c>
      <c r="B468" s="25">
        <v>503</v>
      </c>
      <c r="C468" s="26" t="s">
        <v>61</v>
      </c>
      <c r="D468" s="27">
        <v>173</v>
      </c>
      <c r="E468" s="24" t="s">
        <v>2244</v>
      </c>
    </row>
    <row r="469" spans="1:5" ht="13.15" customHeight="1" x14ac:dyDescent="0.2">
      <c r="A469" s="26" t="s">
        <v>2242</v>
      </c>
      <c r="B469" s="25" t="s">
        <v>920</v>
      </c>
      <c r="C469" s="26" t="s">
        <v>633</v>
      </c>
      <c r="D469" s="27">
        <v>22</v>
      </c>
      <c r="E469" s="24" t="s">
        <v>2244</v>
      </c>
    </row>
    <row r="470" spans="1:5" ht="13.15" customHeight="1" x14ac:dyDescent="0.2">
      <c r="A470" s="26" t="s">
        <v>2242</v>
      </c>
      <c r="B470" s="25" t="s">
        <v>1760</v>
      </c>
      <c r="C470" s="26" t="s">
        <v>65</v>
      </c>
      <c r="D470" s="27">
        <v>30</v>
      </c>
      <c r="E470" s="24" t="s">
        <v>850</v>
      </c>
    </row>
    <row r="471" spans="1:5" ht="13.15" customHeight="1" x14ac:dyDescent="0.2">
      <c r="A471" s="26" t="s">
        <v>2242</v>
      </c>
      <c r="B471" s="25">
        <v>504</v>
      </c>
      <c r="C471" s="26" t="s">
        <v>61</v>
      </c>
      <c r="D471" s="27">
        <v>174</v>
      </c>
      <c r="E471" s="24" t="s">
        <v>850</v>
      </c>
    </row>
    <row r="472" spans="1:5" ht="13.15" customHeight="1" x14ac:dyDescent="0.2">
      <c r="A472" s="26" t="s">
        <v>2242</v>
      </c>
      <c r="B472" s="25" t="s">
        <v>1764</v>
      </c>
      <c r="C472" s="26" t="s">
        <v>633</v>
      </c>
      <c r="D472" s="27">
        <v>22</v>
      </c>
      <c r="E472" s="24" t="s">
        <v>2244</v>
      </c>
    </row>
    <row r="473" spans="1:5" ht="13.15" customHeight="1" x14ac:dyDescent="0.2">
      <c r="A473" s="26" t="s">
        <v>2242</v>
      </c>
      <c r="B473" s="25" t="s">
        <v>1765</v>
      </c>
      <c r="C473" s="26" t="s">
        <v>65</v>
      </c>
      <c r="D473" s="27">
        <v>29</v>
      </c>
      <c r="E473" s="24" t="s">
        <v>2244</v>
      </c>
    </row>
    <row r="474" spans="1:5" ht="13.15" customHeight="1" x14ac:dyDescent="0.2">
      <c r="A474" s="26" t="s">
        <v>2242</v>
      </c>
      <c r="B474" s="25">
        <v>505</v>
      </c>
      <c r="C474" s="26" t="s">
        <v>61</v>
      </c>
      <c r="D474" s="27">
        <v>174</v>
      </c>
      <c r="E474" s="24" t="s">
        <v>2244</v>
      </c>
    </row>
    <row r="475" spans="1:5" ht="13.15" customHeight="1" x14ac:dyDescent="0.2">
      <c r="A475" s="26" t="s">
        <v>2242</v>
      </c>
      <c r="B475" s="25" t="s">
        <v>922</v>
      </c>
      <c r="C475" s="26" t="s">
        <v>2267</v>
      </c>
      <c r="D475" s="27">
        <v>44</v>
      </c>
      <c r="E475" s="24" t="s">
        <v>2244</v>
      </c>
    </row>
    <row r="476" spans="1:5" ht="13.15" customHeight="1" x14ac:dyDescent="0.2">
      <c r="A476" s="26" t="s">
        <v>2242</v>
      </c>
      <c r="B476" s="25" t="s">
        <v>923</v>
      </c>
      <c r="C476" s="26" t="s">
        <v>1467</v>
      </c>
      <c r="D476" s="27">
        <v>20</v>
      </c>
      <c r="E476" s="24" t="s">
        <v>2244</v>
      </c>
    </row>
    <row r="477" spans="1:5" ht="13.15" customHeight="1" x14ac:dyDescent="0.2">
      <c r="A477" s="26" t="s">
        <v>2242</v>
      </c>
      <c r="B477" s="25" t="s">
        <v>1769</v>
      </c>
      <c r="C477" s="26" t="s">
        <v>65</v>
      </c>
      <c r="D477" s="27">
        <v>30</v>
      </c>
      <c r="E477" s="24" t="s">
        <v>2244</v>
      </c>
    </row>
    <row r="478" spans="1:5" ht="13.15" customHeight="1" x14ac:dyDescent="0.2">
      <c r="A478" s="26" t="s">
        <v>2242</v>
      </c>
      <c r="B478" s="25">
        <v>506</v>
      </c>
      <c r="C478" s="26" t="s">
        <v>2268</v>
      </c>
      <c r="D478" s="27">
        <v>169</v>
      </c>
      <c r="E478" s="24" t="s">
        <v>2244</v>
      </c>
    </row>
    <row r="479" spans="1:5" ht="13.15" customHeight="1" x14ac:dyDescent="0.2">
      <c r="A479" s="26" t="s">
        <v>2242</v>
      </c>
      <c r="B479" s="25" t="s">
        <v>924</v>
      </c>
      <c r="C479" s="26" t="s">
        <v>2269</v>
      </c>
      <c r="D479" s="27">
        <v>103</v>
      </c>
      <c r="E479" s="24" t="s">
        <v>2244</v>
      </c>
    </row>
    <row r="480" spans="1:5" ht="13.15" customHeight="1" x14ac:dyDescent="0.2">
      <c r="A480" s="26" t="s">
        <v>2242</v>
      </c>
      <c r="B480" s="25" t="s">
        <v>1773</v>
      </c>
      <c r="C480" s="26" t="s">
        <v>1467</v>
      </c>
      <c r="D480" s="27">
        <v>37</v>
      </c>
      <c r="E480" s="24" t="s">
        <v>2244</v>
      </c>
    </row>
    <row r="481" spans="1:5" ht="13.15" customHeight="1" x14ac:dyDescent="0.2">
      <c r="A481" s="26" t="s">
        <v>2242</v>
      </c>
      <c r="B481" s="25" t="s">
        <v>1774</v>
      </c>
      <c r="C481" s="26" t="s">
        <v>65</v>
      </c>
      <c r="D481" s="27">
        <v>13</v>
      </c>
      <c r="E481" s="24" t="s">
        <v>2244</v>
      </c>
    </row>
    <row r="482" spans="1:5" ht="13.15" customHeight="1" x14ac:dyDescent="0.2">
      <c r="A482" s="26" t="s">
        <v>2242</v>
      </c>
      <c r="B482" s="25">
        <v>507</v>
      </c>
      <c r="C482" s="26" t="s">
        <v>61</v>
      </c>
      <c r="D482" s="27">
        <v>175</v>
      </c>
      <c r="E482" s="24">
        <v>509130</v>
      </c>
    </row>
    <row r="483" spans="1:5" ht="13.15" customHeight="1" x14ac:dyDescent="0.2">
      <c r="A483" s="26" t="s">
        <v>2242</v>
      </c>
      <c r="B483" s="25" t="s">
        <v>926</v>
      </c>
      <c r="C483" s="26" t="s">
        <v>633</v>
      </c>
      <c r="D483" s="27">
        <v>23</v>
      </c>
      <c r="E483" s="24">
        <v>509130</v>
      </c>
    </row>
    <row r="484" spans="1:5" ht="13.15" customHeight="1" x14ac:dyDescent="0.2">
      <c r="A484" s="26" t="s">
        <v>2242</v>
      </c>
      <c r="B484" s="25" t="s">
        <v>1778</v>
      </c>
      <c r="C484" s="26" t="s">
        <v>65</v>
      </c>
      <c r="D484" s="27">
        <v>30</v>
      </c>
      <c r="E484" s="24">
        <v>509130</v>
      </c>
    </row>
    <row r="485" spans="1:5" ht="13.15" customHeight="1" x14ac:dyDescent="0.2">
      <c r="A485" s="26" t="s">
        <v>2242</v>
      </c>
      <c r="B485" s="25">
        <v>508</v>
      </c>
      <c r="C485" s="26" t="s">
        <v>61</v>
      </c>
      <c r="D485" s="27">
        <v>175</v>
      </c>
      <c r="E485" s="24" t="s">
        <v>2244</v>
      </c>
    </row>
    <row r="486" spans="1:5" ht="13.15" customHeight="1" x14ac:dyDescent="0.2">
      <c r="A486" s="26" t="s">
        <v>2242</v>
      </c>
      <c r="B486" s="25" t="s">
        <v>927</v>
      </c>
      <c r="C486" s="26" t="s">
        <v>2267</v>
      </c>
      <c r="D486" s="27">
        <v>29</v>
      </c>
      <c r="E486" s="24" t="s">
        <v>2244</v>
      </c>
    </row>
    <row r="487" spans="1:5" ht="13.15" customHeight="1" x14ac:dyDescent="0.2">
      <c r="A487" s="26" t="s">
        <v>2242</v>
      </c>
      <c r="B487" s="25" t="s">
        <v>928</v>
      </c>
      <c r="C487" s="26" t="s">
        <v>1467</v>
      </c>
      <c r="D487" s="27">
        <v>19</v>
      </c>
      <c r="E487" s="24" t="s">
        <v>2244</v>
      </c>
    </row>
    <row r="488" spans="1:5" ht="13.15" customHeight="1" x14ac:dyDescent="0.2">
      <c r="A488" s="26" t="s">
        <v>2242</v>
      </c>
      <c r="B488" s="25" t="s">
        <v>2306</v>
      </c>
      <c r="C488" s="26" t="s">
        <v>65</v>
      </c>
      <c r="D488" s="27">
        <v>29</v>
      </c>
      <c r="E488" s="24" t="s">
        <v>2244</v>
      </c>
    </row>
    <row r="489" spans="1:5" ht="13.15" customHeight="1" x14ac:dyDescent="0.2">
      <c r="A489" s="26" t="s">
        <v>2242</v>
      </c>
      <c r="B489" s="25">
        <v>509</v>
      </c>
      <c r="C489" s="26" t="s">
        <v>61</v>
      </c>
      <c r="D489" s="27">
        <v>175</v>
      </c>
      <c r="E489" s="24" t="s">
        <v>2244</v>
      </c>
    </row>
    <row r="490" spans="1:5" ht="13.15" customHeight="1" x14ac:dyDescent="0.2">
      <c r="A490" s="26" t="s">
        <v>2242</v>
      </c>
      <c r="B490" s="25" t="s">
        <v>1782</v>
      </c>
      <c r="C490" s="26" t="s">
        <v>2267</v>
      </c>
      <c r="D490" s="27">
        <v>44</v>
      </c>
      <c r="E490" s="24" t="s">
        <v>2244</v>
      </c>
    </row>
    <row r="491" spans="1:5" ht="13.15" customHeight="1" x14ac:dyDescent="0.2">
      <c r="A491" s="26" t="s">
        <v>2242</v>
      </c>
      <c r="B491" s="25" t="s">
        <v>2307</v>
      </c>
      <c r="C491" s="26" t="s">
        <v>1467</v>
      </c>
      <c r="D491" s="27">
        <v>20</v>
      </c>
      <c r="E491" s="24" t="s">
        <v>2244</v>
      </c>
    </row>
    <row r="492" spans="1:5" ht="13.15" customHeight="1" x14ac:dyDescent="0.2">
      <c r="A492" s="26" t="s">
        <v>2242</v>
      </c>
      <c r="B492" s="25" t="s">
        <v>2308</v>
      </c>
      <c r="C492" s="26" t="s">
        <v>65</v>
      </c>
      <c r="D492" s="27">
        <v>30</v>
      </c>
      <c r="E492" s="24" t="s">
        <v>2244</v>
      </c>
    </row>
    <row r="493" spans="1:5" ht="13.15" customHeight="1" x14ac:dyDescent="0.2">
      <c r="A493" s="26" t="s">
        <v>2242</v>
      </c>
      <c r="B493" s="25">
        <v>510</v>
      </c>
      <c r="C493" s="26" t="s">
        <v>61</v>
      </c>
      <c r="D493" s="27">
        <v>176</v>
      </c>
      <c r="E493" s="24" t="s">
        <v>2244</v>
      </c>
    </row>
    <row r="494" spans="1:5" ht="13.15" customHeight="1" x14ac:dyDescent="0.2">
      <c r="A494" s="26" t="s">
        <v>2242</v>
      </c>
      <c r="B494" s="25" t="s">
        <v>1784</v>
      </c>
      <c r="C494" s="26" t="s">
        <v>633</v>
      </c>
      <c r="D494" s="27">
        <v>23</v>
      </c>
      <c r="E494" s="24" t="s">
        <v>2244</v>
      </c>
    </row>
    <row r="495" spans="1:5" ht="13.15" customHeight="1" x14ac:dyDescent="0.2">
      <c r="A495" s="26" t="s">
        <v>2242</v>
      </c>
      <c r="B495" s="25" t="s">
        <v>2309</v>
      </c>
      <c r="C495" s="26" t="s">
        <v>65</v>
      </c>
      <c r="D495" s="27">
        <v>29</v>
      </c>
      <c r="E495" s="24" t="s">
        <v>2244</v>
      </c>
    </row>
    <row r="496" spans="1:5" ht="13.15" customHeight="1" x14ac:dyDescent="0.2">
      <c r="A496" s="26" t="s">
        <v>2242</v>
      </c>
      <c r="B496" s="25">
        <v>511</v>
      </c>
      <c r="C496" s="26" t="s">
        <v>61</v>
      </c>
      <c r="D496" s="27">
        <v>175</v>
      </c>
      <c r="E496" s="24" t="s">
        <v>2244</v>
      </c>
    </row>
    <row r="497" spans="1:5" ht="13.15" customHeight="1" x14ac:dyDescent="0.2">
      <c r="A497" s="26" t="s">
        <v>2242</v>
      </c>
      <c r="B497" s="25" t="s">
        <v>2310</v>
      </c>
      <c r="C497" s="26" t="s">
        <v>1467</v>
      </c>
      <c r="D497" s="27">
        <v>22</v>
      </c>
      <c r="E497" s="24" t="s">
        <v>2244</v>
      </c>
    </row>
    <row r="498" spans="1:5" ht="13.15" customHeight="1" x14ac:dyDescent="0.2">
      <c r="A498" s="26" t="s">
        <v>2242</v>
      </c>
      <c r="B498" s="25" t="s">
        <v>2311</v>
      </c>
      <c r="C498" s="26" t="s">
        <v>65</v>
      </c>
      <c r="D498" s="27">
        <v>30</v>
      </c>
      <c r="E498" s="24" t="s">
        <v>2244</v>
      </c>
    </row>
    <row r="499" spans="1:5" ht="13.15" customHeight="1" x14ac:dyDescent="0.2">
      <c r="A499" s="26" t="s">
        <v>2242</v>
      </c>
      <c r="B499" s="25">
        <v>512</v>
      </c>
      <c r="C499" s="26" t="s">
        <v>61</v>
      </c>
      <c r="D499" s="27">
        <v>175</v>
      </c>
      <c r="E499" s="24" t="s">
        <v>2244</v>
      </c>
    </row>
    <row r="500" spans="1:5" ht="13.15" customHeight="1" x14ac:dyDescent="0.2">
      <c r="A500" s="26" t="s">
        <v>2242</v>
      </c>
      <c r="B500" s="25" t="s">
        <v>1785</v>
      </c>
      <c r="C500" s="26" t="s">
        <v>2267</v>
      </c>
      <c r="D500" s="27">
        <v>44</v>
      </c>
      <c r="E500" s="24" t="s">
        <v>2244</v>
      </c>
    </row>
    <row r="501" spans="1:5" ht="13.15" customHeight="1" x14ac:dyDescent="0.2">
      <c r="A501" s="26" t="s">
        <v>2242</v>
      </c>
      <c r="B501" s="25" t="s">
        <v>2312</v>
      </c>
      <c r="C501" s="26" t="s">
        <v>1467</v>
      </c>
      <c r="D501" s="27">
        <v>20</v>
      </c>
      <c r="E501" s="24" t="s">
        <v>2244</v>
      </c>
    </row>
    <row r="502" spans="1:5" ht="13.15" customHeight="1" x14ac:dyDescent="0.2">
      <c r="A502" s="26" t="s">
        <v>2242</v>
      </c>
      <c r="B502" s="25" t="s">
        <v>2313</v>
      </c>
      <c r="C502" s="26" t="s">
        <v>65</v>
      </c>
      <c r="D502" s="27">
        <v>29</v>
      </c>
      <c r="E502" s="24" t="s">
        <v>2244</v>
      </c>
    </row>
    <row r="503" spans="1:5" ht="13.15" customHeight="1" x14ac:dyDescent="0.2">
      <c r="A503" s="26" t="s">
        <v>2242</v>
      </c>
      <c r="B503" s="25">
        <v>513</v>
      </c>
      <c r="C503" s="26" t="s">
        <v>1503</v>
      </c>
      <c r="D503" s="27">
        <v>250</v>
      </c>
      <c r="E503" s="24" t="s">
        <v>2244</v>
      </c>
    </row>
    <row r="504" spans="1:5" ht="13.15" customHeight="1" x14ac:dyDescent="0.2">
      <c r="A504" s="26" t="s">
        <v>2242</v>
      </c>
      <c r="B504" s="25" t="s">
        <v>2314</v>
      </c>
      <c r="C504" s="26" t="s">
        <v>1467</v>
      </c>
      <c r="D504" s="27">
        <v>68</v>
      </c>
      <c r="E504" s="24" t="s">
        <v>2244</v>
      </c>
    </row>
    <row r="505" spans="1:5" ht="13.15" customHeight="1" x14ac:dyDescent="0.2">
      <c r="A505" s="26" t="s">
        <v>2242</v>
      </c>
      <c r="B505" s="25">
        <v>514</v>
      </c>
      <c r="C505" s="26" t="s">
        <v>61</v>
      </c>
      <c r="D505" s="27">
        <v>182</v>
      </c>
      <c r="E505" s="24" t="s">
        <v>2244</v>
      </c>
    </row>
    <row r="506" spans="1:5" ht="13.15" customHeight="1" x14ac:dyDescent="0.2">
      <c r="A506" s="26" t="s">
        <v>2242</v>
      </c>
      <c r="B506" s="25" t="s">
        <v>2315</v>
      </c>
      <c r="C506" s="26" t="s">
        <v>633</v>
      </c>
      <c r="D506" s="27">
        <v>22</v>
      </c>
      <c r="E506" s="24" t="s">
        <v>2244</v>
      </c>
    </row>
    <row r="507" spans="1:5" ht="13.15" customHeight="1" x14ac:dyDescent="0.2">
      <c r="A507" s="26" t="s">
        <v>2242</v>
      </c>
      <c r="B507" s="25" t="s">
        <v>2316</v>
      </c>
      <c r="C507" s="26" t="s">
        <v>65</v>
      </c>
      <c r="D507" s="27">
        <v>29</v>
      </c>
      <c r="E507" s="24" t="s">
        <v>2244</v>
      </c>
    </row>
    <row r="508" spans="1:5" ht="13.15" customHeight="1" x14ac:dyDescent="0.2">
      <c r="A508" s="26" t="s">
        <v>2242</v>
      </c>
      <c r="B508" s="25">
        <v>515</v>
      </c>
      <c r="C508" s="26" t="s">
        <v>61</v>
      </c>
      <c r="D508" s="27">
        <v>152</v>
      </c>
      <c r="E508" s="24" t="s">
        <v>2244</v>
      </c>
    </row>
    <row r="509" spans="1:5" ht="13.15" customHeight="1" x14ac:dyDescent="0.2">
      <c r="A509" s="26" t="s">
        <v>2242</v>
      </c>
      <c r="B509" s="25">
        <v>516</v>
      </c>
      <c r="C509" s="26" t="s">
        <v>61</v>
      </c>
      <c r="D509" s="27">
        <v>247</v>
      </c>
      <c r="E509" s="24" t="s">
        <v>2244</v>
      </c>
    </row>
    <row r="510" spans="1:5" ht="13.15" customHeight="1" x14ac:dyDescent="0.2">
      <c r="A510" s="26" t="s">
        <v>2242</v>
      </c>
      <c r="B510" s="25" t="s">
        <v>2317</v>
      </c>
      <c r="C510" s="26" t="s">
        <v>2267</v>
      </c>
      <c r="D510" s="27">
        <v>45</v>
      </c>
      <c r="E510" s="24" t="s">
        <v>2244</v>
      </c>
    </row>
    <row r="511" spans="1:5" ht="13.15" customHeight="1" x14ac:dyDescent="0.2">
      <c r="A511" s="26" t="s">
        <v>2242</v>
      </c>
      <c r="B511" s="25" t="s">
        <v>2318</v>
      </c>
      <c r="C511" s="26" t="s">
        <v>633</v>
      </c>
      <c r="D511" s="27">
        <v>25</v>
      </c>
      <c r="E511" s="24" t="s">
        <v>2244</v>
      </c>
    </row>
    <row r="512" spans="1:5" ht="13.15" customHeight="1" x14ac:dyDescent="0.2">
      <c r="A512" s="26" t="s">
        <v>2242</v>
      </c>
      <c r="B512" s="25" t="s">
        <v>2319</v>
      </c>
      <c r="C512" s="26" t="s">
        <v>65</v>
      </c>
      <c r="D512" s="27">
        <v>31</v>
      </c>
      <c r="E512" s="24" t="s">
        <v>2244</v>
      </c>
    </row>
    <row r="513" spans="1:5" ht="13.15" customHeight="1" x14ac:dyDescent="0.2">
      <c r="A513" s="26" t="s">
        <v>2242</v>
      </c>
      <c r="B513" s="25">
        <v>517</v>
      </c>
      <c r="C513" s="26" t="s">
        <v>61</v>
      </c>
      <c r="D513" s="27">
        <v>181</v>
      </c>
      <c r="E513" s="24" t="s">
        <v>2244</v>
      </c>
    </row>
    <row r="514" spans="1:5" ht="13.15" customHeight="1" x14ac:dyDescent="0.2">
      <c r="A514" s="26" t="s">
        <v>2242</v>
      </c>
      <c r="B514" s="25" t="s">
        <v>2320</v>
      </c>
      <c r="C514" s="26" t="s">
        <v>2267</v>
      </c>
      <c r="D514" s="27">
        <v>44</v>
      </c>
      <c r="E514" s="24" t="s">
        <v>2244</v>
      </c>
    </row>
    <row r="515" spans="1:5" ht="13.15" customHeight="1" x14ac:dyDescent="0.2">
      <c r="A515" s="26" t="s">
        <v>2242</v>
      </c>
      <c r="B515" s="25" t="s">
        <v>2321</v>
      </c>
      <c r="C515" s="26" t="s">
        <v>633</v>
      </c>
      <c r="D515" s="27">
        <v>23</v>
      </c>
      <c r="E515" s="24" t="s">
        <v>2244</v>
      </c>
    </row>
    <row r="516" spans="1:5" ht="13.15" customHeight="1" x14ac:dyDescent="0.2">
      <c r="A516" s="26" t="s">
        <v>2242</v>
      </c>
      <c r="B516" s="25" t="s">
        <v>2322</v>
      </c>
      <c r="C516" s="26" t="s">
        <v>65</v>
      </c>
      <c r="D516" s="27">
        <v>29</v>
      </c>
      <c r="E516" s="24" t="s">
        <v>2244</v>
      </c>
    </row>
    <row r="517" spans="1:5" ht="13.15" customHeight="1" x14ac:dyDescent="0.2">
      <c r="A517" s="26" t="s">
        <v>2242</v>
      </c>
      <c r="B517" s="25">
        <v>518</v>
      </c>
      <c r="C517" s="26" t="s">
        <v>61</v>
      </c>
      <c r="D517" s="27">
        <v>175</v>
      </c>
      <c r="E517" s="24" t="s">
        <v>2244</v>
      </c>
    </row>
    <row r="518" spans="1:5" ht="13.15" customHeight="1" x14ac:dyDescent="0.2">
      <c r="A518" s="26" t="s">
        <v>2242</v>
      </c>
      <c r="B518" s="25" t="s">
        <v>2323</v>
      </c>
      <c r="C518" s="26" t="s">
        <v>1467</v>
      </c>
      <c r="D518" s="27">
        <v>20</v>
      </c>
      <c r="E518" s="24" t="s">
        <v>2244</v>
      </c>
    </row>
    <row r="519" spans="1:5" ht="13.15" customHeight="1" x14ac:dyDescent="0.2">
      <c r="A519" s="26" t="s">
        <v>2242</v>
      </c>
      <c r="B519" s="25" t="s">
        <v>2324</v>
      </c>
      <c r="C519" s="26" t="s">
        <v>65</v>
      </c>
      <c r="D519" s="27">
        <v>29</v>
      </c>
      <c r="E519" s="24" t="s">
        <v>2244</v>
      </c>
    </row>
    <row r="520" spans="1:5" ht="13.15" customHeight="1" x14ac:dyDescent="0.2">
      <c r="A520" s="26" t="s">
        <v>2242</v>
      </c>
      <c r="B520" s="25">
        <v>519</v>
      </c>
      <c r="C520" s="26" t="s">
        <v>61</v>
      </c>
      <c r="D520" s="27">
        <v>175</v>
      </c>
      <c r="E520" s="24" t="s">
        <v>2244</v>
      </c>
    </row>
    <row r="521" spans="1:5" ht="13.15" customHeight="1" x14ac:dyDescent="0.2">
      <c r="A521" s="26" t="s">
        <v>2242</v>
      </c>
      <c r="B521" s="25" t="s">
        <v>2325</v>
      </c>
      <c r="C521" s="26" t="s">
        <v>1467</v>
      </c>
      <c r="D521" s="27">
        <v>20</v>
      </c>
      <c r="E521" s="24" t="s">
        <v>2244</v>
      </c>
    </row>
    <row r="522" spans="1:5" ht="13.15" customHeight="1" x14ac:dyDescent="0.2">
      <c r="A522" s="26" t="s">
        <v>2242</v>
      </c>
      <c r="B522" s="25" t="s">
        <v>2326</v>
      </c>
      <c r="C522" s="26" t="s">
        <v>65</v>
      </c>
      <c r="D522" s="27">
        <v>29</v>
      </c>
      <c r="E522" s="24" t="s">
        <v>2244</v>
      </c>
    </row>
    <row r="523" spans="1:5" ht="13.15" customHeight="1" x14ac:dyDescent="0.2">
      <c r="A523" s="26" t="s">
        <v>2242</v>
      </c>
      <c r="B523" s="25">
        <v>520</v>
      </c>
      <c r="C523" s="26" t="s">
        <v>61</v>
      </c>
      <c r="D523" s="27">
        <v>175</v>
      </c>
      <c r="E523" s="24" t="s">
        <v>2244</v>
      </c>
    </row>
    <row r="524" spans="1:5" ht="13.15" customHeight="1" x14ac:dyDescent="0.2">
      <c r="A524" s="26" t="s">
        <v>2242</v>
      </c>
      <c r="B524" s="25" t="s">
        <v>751</v>
      </c>
      <c r="C524" s="26" t="s">
        <v>2267</v>
      </c>
      <c r="D524" s="27">
        <v>36</v>
      </c>
      <c r="E524" s="24" t="s">
        <v>850</v>
      </c>
    </row>
    <row r="525" spans="1:5" ht="13.15" customHeight="1" x14ac:dyDescent="0.2">
      <c r="A525" s="26" t="s">
        <v>2242</v>
      </c>
      <c r="B525" s="25" t="s">
        <v>2327</v>
      </c>
      <c r="C525" s="26" t="s">
        <v>633</v>
      </c>
      <c r="D525" s="27">
        <v>22</v>
      </c>
      <c r="E525" s="24" t="s">
        <v>2244</v>
      </c>
    </row>
    <row r="526" spans="1:5" ht="13.15" customHeight="1" x14ac:dyDescent="0.2">
      <c r="A526" s="26" t="s">
        <v>2242</v>
      </c>
      <c r="B526" s="25" t="s">
        <v>2328</v>
      </c>
      <c r="C526" s="26" t="s">
        <v>65</v>
      </c>
      <c r="D526" s="27">
        <v>29</v>
      </c>
      <c r="E526" s="24" t="s">
        <v>2244</v>
      </c>
    </row>
    <row r="527" spans="1:5" ht="13.15" customHeight="1" x14ac:dyDescent="0.2">
      <c r="A527" s="26" t="s">
        <v>2242</v>
      </c>
      <c r="B527" s="25">
        <v>521</v>
      </c>
      <c r="C527" s="26" t="s">
        <v>61</v>
      </c>
      <c r="D527" s="27">
        <v>175</v>
      </c>
      <c r="E527" s="24" t="s">
        <v>2244</v>
      </c>
    </row>
    <row r="528" spans="1:5" ht="13.15" customHeight="1" x14ac:dyDescent="0.2">
      <c r="A528" s="26" t="s">
        <v>2242</v>
      </c>
      <c r="B528" s="25" t="s">
        <v>1786</v>
      </c>
      <c r="C528" s="26" t="s">
        <v>2267</v>
      </c>
      <c r="D528" s="27">
        <v>44</v>
      </c>
      <c r="E528" s="24" t="s">
        <v>2244</v>
      </c>
    </row>
    <row r="529" spans="1:5" ht="13.15" customHeight="1" x14ac:dyDescent="0.2">
      <c r="A529" s="26" t="s">
        <v>2242</v>
      </c>
      <c r="B529" s="25" t="s">
        <v>1787</v>
      </c>
      <c r="C529" s="26" t="s">
        <v>633</v>
      </c>
      <c r="D529" s="27">
        <v>23</v>
      </c>
      <c r="E529" s="24" t="s">
        <v>2244</v>
      </c>
    </row>
    <row r="530" spans="1:5" ht="13.15" customHeight="1" x14ac:dyDescent="0.2">
      <c r="A530" s="26" t="s">
        <v>2242</v>
      </c>
      <c r="B530" s="25" t="s">
        <v>1788</v>
      </c>
      <c r="C530" s="26" t="s">
        <v>65</v>
      </c>
      <c r="D530" s="27">
        <v>29</v>
      </c>
      <c r="E530" s="24" t="s">
        <v>2244</v>
      </c>
    </row>
    <row r="531" spans="1:5" ht="13.15" customHeight="1" x14ac:dyDescent="0.2">
      <c r="A531" s="26" t="s">
        <v>2242</v>
      </c>
      <c r="B531" s="25">
        <v>522</v>
      </c>
      <c r="C531" s="26" t="s">
        <v>61</v>
      </c>
      <c r="D531" s="27">
        <v>175</v>
      </c>
      <c r="E531" s="24" t="s">
        <v>2244</v>
      </c>
    </row>
    <row r="532" spans="1:5" ht="13.15" customHeight="1" x14ac:dyDescent="0.2">
      <c r="A532" s="26" t="s">
        <v>2242</v>
      </c>
      <c r="B532" s="25" t="s">
        <v>2329</v>
      </c>
      <c r="C532" s="26" t="s">
        <v>1467</v>
      </c>
      <c r="D532" s="27">
        <v>20</v>
      </c>
      <c r="E532" s="24" t="s">
        <v>2244</v>
      </c>
    </row>
    <row r="533" spans="1:5" ht="13.15" customHeight="1" x14ac:dyDescent="0.2">
      <c r="A533" s="26" t="s">
        <v>2242</v>
      </c>
      <c r="B533" s="25" t="s">
        <v>2330</v>
      </c>
      <c r="C533" s="26" t="s">
        <v>65</v>
      </c>
      <c r="D533" s="27">
        <v>29</v>
      </c>
      <c r="E533" s="24" t="s">
        <v>2244</v>
      </c>
    </row>
    <row r="534" spans="1:5" ht="13.15" customHeight="1" x14ac:dyDescent="0.2">
      <c r="A534" s="26" t="s">
        <v>2242</v>
      </c>
      <c r="B534" s="25">
        <v>523</v>
      </c>
      <c r="C534" s="26" t="s">
        <v>61</v>
      </c>
      <c r="D534" s="27">
        <v>175</v>
      </c>
      <c r="E534" s="24" t="s">
        <v>2244</v>
      </c>
    </row>
    <row r="535" spans="1:5" ht="13.15" customHeight="1" x14ac:dyDescent="0.2">
      <c r="A535" s="26" t="s">
        <v>2242</v>
      </c>
      <c r="B535" s="25" t="s">
        <v>1794</v>
      </c>
      <c r="C535" s="26" t="s">
        <v>1467</v>
      </c>
      <c r="D535" s="27">
        <v>20</v>
      </c>
      <c r="E535" s="24" t="s">
        <v>850</v>
      </c>
    </row>
    <row r="536" spans="1:5" ht="13.15" customHeight="1" x14ac:dyDescent="0.2">
      <c r="A536" s="26" t="s">
        <v>2242</v>
      </c>
      <c r="B536" s="25" t="s">
        <v>1795</v>
      </c>
      <c r="C536" s="26" t="s">
        <v>65</v>
      </c>
      <c r="D536" s="27">
        <v>29</v>
      </c>
      <c r="E536" s="24" t="s">
        <v>850</v>
      </c>
    </row>
    <row r="537" spans="1:5" ht="13.15" customHeight="1" x14ac:dyDescent="0.2">
      <c r="A537" s="26" t="s">
        <v>2242</v>
      </c>
      <c r="B537" s="25">
        <v>524</v>
      </c>
      <c r="C537" s="26" t="s">
        <v>61</v>
      </c>
      <c r="D537" s="27">
        <v>175</v>
      </c>
      <c r="E537" s="24" t="s">
        <v>2244</v>
      </c>
    </row>
    <row r="538" spans="1:5" ht="13.15" customHeight="1" x14ac:dyDescent="0.2">
      <c r="A538" s="26" t="s">
        <v>2242</v>
      </c>
      <c r="B538" s="25" t="s">
        <v>1799</v>
      </c>
      <c r="C538" s="26" t="s">
        <v>2267</v>
      </c>
      <c r="D538" s="27">
        <v>44</v>
      </c>
      <c r="E538" s="24" t="s">
        <v>2244</v>
      </c>
    </row>
    <row r="539" spans="1:5" ht="13.15" customHeight="1" x14ac:dyDescent="0.2">
      <c r="A539" s="26" t="s">
        <v>2242</v>
      </c>
      <c r="B539" s="25" t="s">
        <v>1800</v>
      </c>
      <c r="C539" s="26" t="s">
        <v>633</v>
      </c>
      <c r="D539" s="27">
        <v>23</v>
      </c>
      <c r="E539" s="24" t="s">
        <v>2244</v>
      </c>
    </row>
    <row r="540" spans="1:5" ht="13.15" customHeight="1" x14ac:dyDescent="0.2">
      <c r="A540" s="26" t="s">
        <v>2242</v>
      </c>
      <c r="B540" s="25" t="s">
        <v>1801</v>
      </c>
      <c r="C540" s="26" t="s">
        <v>65</v>
      </c>
      <c r="D540" s="27">
        <v>28</v>
      </c>
      <c r="E540" s="24" t="s">
        <v>2244</v>
      </c>
    </row>
    <row r="541" spans="1:5" ht="13.15" customHeight="1" x14ac:dyDescent="0.2">
      <c r="A541" s="26" t="s">
        <v>2242</v>
      </c>
      <c r="B541" s="25">
        <v>525</v>
      </c>
      <c r="C541" s="26" t="s">
        <v>61</v>
      </c>
      <c r="D541" s="27">
        <v>169</v>
      </c>
      <c r="E541" s="24" t="s">
        <v>2244</v>
      </c>
    </row>
    <row r="542" spans="1:5" ht="13.15" customHeight="1" x14ac:dyDescent="0.2">
      <c r="A542" s="26" t="s">
        <v>2242</v>
      </c>
      <c r="B542" s="25" t="s">
        <v>1805</v>
      </c>
      <c r="C542" s="26" t="s">
        <v>2267</v>
      </c>
      <c r="D542" s="27">
        <v>103</v>
      </c>
      <c r="E542" s="24" t="s">
        <v>2244</v>
      </c>
    </row>
    <row r="543" spans="1:5" ht="13.15" customHeight="1" x14ac:dyDescent="0.2">
      <c r="A543" s="26" t="s">
        <v>2242</v>
      </c>
      <c r="B543" s="25" t="s">
        <v>1806</v>
      </c>
      <c r="C543" s="26" t="s">
        <v>633</v>
      </c>
      <c r="D543" s="27">
        <v>37</v>
      </c>
      <c r="E543" s="24" t="s">
        <v>2244</v>
      </c>
    </row>
    <row r="544" spans="1:5" ht="13.15" customHeight="1" x14ac:dyDescent="0.2">
      <c r="A544" s="26" t="s">
        <v>2242</v>
      </c>
      <c r="B544" s="25" t="s">
        <v>1807</v>
      </c>
      <c r="C544" s="26" t="s">
        <v>65</v>
      </c>
      <c r="D544" s="27">
        <v>13</v>
      </c>
      <c r="E544" s="24" t="s">
        <v>2244</v>
      </c>
    </row>
    <row r="545" spans="1:5" ht="13.15" customHeight="1" x14ac:dyDescent="0.2">
      <c r="A545" s="26" t="s">
        <v>2242</v>
      </c>
      <c r="B545" s="25">
        <v>526</v>
      </c>
      <c r="C545" s="26" t="s">
        <v>61</v>
      </c>
      <c r="D545" s="27">
        <v>175</v>
      </c>
      <c r="E545" s="24" t="s">
        <v>2244</v>
      </c>
    </row>
    <row r="546" spans="1:5" ht="13.15" customHeight="1" x14ac:dyDescent="0.2">
      <c r="A546" s="26" t="s">
        <v>2242</v>
      </c>
      <c r="B546" s="25" t="s">
        <v>1812</v>
      </c>
      <c r="C546" s="26" t="s">
        <v>1467</v>
      </c>
      <c r="D546" s="27">
        <v>20</v>
      </c>
      <c r="E546" s="24" t="s">
        <v>2244</v>
      </c>
    </row>
    <row r="547" spans="1:5" ht="13.15" customHeight="1" x14ac:dyDescent="0.2">
      <c r="A547" s="26" t="s">
        <v>2242</v>
      </c>
      <c r="B547" s="25" t="s">
        <v>1813</v>
      </c>
      <c r="C547" s="26" t="s">
        <v>65</v>
      </c>
      <c r="D547" s="27">
        <v>29</v>
      </c>
      <c r="E547" s="24" t="s">
        <v>2244</v>
      </c>
    </row>
    <row r="548" spans="1:5" ht="13.15" customHeight="1" x14ac:dyDescent="0.2">
      <c r="A548" s="26" t="s">
        <v>2242</v>
      </c>
      <c r="B548" s="25">
        <v>527</v>
      </c>
      <c r="C548" s="26" t="s">
        <v>61</v>
      </c>
      <c r="D548" s="27">
        <v>174</v>
      </c>
      <c r="E548" s="24" t="s">
        <v>2244</v>
      </c>
    </row>
    <row r="549" spans="1:5" ht="13.15" customHeight="1" x14ac:dyDescent="0.2">
      <c r="A549" s="26" t="s">
        <v>2242</v>
      </c>
      <c r="B549" s="25" t="s">
        <v>1817</v>
      </c>
      <c r="C549" s="26" t="s">
        <v>2267</v>
      </c>
      <c r="D549" s="27">
        <v>43</v>
      </c>
      <c r="E549" s="24" t="s">
        <v>2244</v>
      </c>
    </row>
    <row r="550" spans="1:5" ht="13.15" customHeight="1" x14ac:dyDescent="0.2">
      <c r="A550" s="26" t="s">
        <v>2242</v>
      </c>
      <c r="B550" s="25" t="s">
        <v>1818</v>
      </c>
      <c r="C550" s="26" t="s">
        <v>633</v>
      </c>
      <c r="D550" s="27">
        <v>23</v>
      </c>
      <c r="E550" s="24" t="s">
        <v>2244</v>
      </c>
    </row>
    <row r="551" spans="1:5" ht="13.15" customHeight="1" x14ac:dyDescent="0.2">
      <c r="A551" s="26" t="s">
        <v>2242</v>
      </c>
      <c r="B551" s="25" t="s">
        <v>1819</v>
      </c>
      <c r="C551" s="26" t="s">
        <v>65</v>
      </c>
      <c r="D551" s="27">
        <v>29</v>
      </c>
      <c r="E551" s="24" t="s">
        <v>2244</v>
      </c>
    </row>
    <row r="552" spans="1:5" ht="13.15" customHeight="1" x14ac:dyDescent="0.2">
      <c r="A552" s="26" t="s">
        <v>2242</v>
      </c>
      <c r="B552" s="25">
        <v>528</v>
      </c>
      <c r="C552" s="26" t="s">
        <v>61</v>
      </c>
      <c r="D552" s="27">
        <v>174</v>
      </c>
      <c r="E552" s="24" t="s">
        <v>2244</v>
      </c>
    </row>
    <row r="553" spans="1:5" ht="13.15" customHeight="1" x14ac:dyDescent="0.2">
      <c r="A553" s="26" t="s">
        <v>2242</v>
      </c>
      <c r="B553" s="25" t="s">
        <v>1823</v>
      </c>
      <c r="C553" s="26" t="s">
        <v>2267</v>
      </c>
      <c r="D553" s="27">
        <v>43</v>
      </c>
      <c r="E553" s="24" t="s">
        <v>2244</v>
      </c>
    </row>
    <row r="554" spans="1:5" ht="13.15" customHeight="1" x14ac:dyDescent="0.2">
      <c r="A554" s="26" t="s">
        <v>2242</v>
      </c>
      <c r="B554" s="25" t="s">
        <v>1824</v>
      </c>
      <c r="C554" s="26" t="s">
        <v>633</v>
      </c>
      <c r="D554" s="27">
        <v>23</v>
      </c>
      <c r="E554" s="24" t="s">
        <v>2244</v>
      </c>
    </row>
    <row r="555" spans="1:5" ht="13.15" customHeight="1" x14ac:dyDescent="0.2">
      <c r="A555" s="26" t="s">
        <v>2242</v>
      </c>
      <c r="B555" s="25" t="s">
        <v>1825</v>
      </c>
      <c r="C555" s="26" t="s">
        <v>65</v>
      </c>
      <c r="D555" s="27">
        <v>29</v>
      </c>
      <c r="E555" s="24" t="s">
        <v>2244</v>
      </c>
    </row>
    <row r="556" spans="1:5" ht="13.15" customHeight="1" x14ac:dyDescent="0.2">
      <c r="A556" s="26" t="s">
        <v>2242</v>
      </c>
      <c r="B556" s="25">
        <v>529</v>
      </c>
      <c r="C556" s="26" t="s">
        <v>61</v>
      </c>
      <c r="D556" s="27">
        <v>182</v>
      </c>
      <c r="E556" s="24" t="s">
        <v>2244</v>
      </c>
    </row>
    <row r="557" spans="1:5" ht="13.15" customHeight="1" x14ac:dyDescent="0.2">
      <c r="A557" s="26" t="s">
        <v>2242</v>
      </c>
      <c r="B557" s="25" t="s">
        <v>2331</v>
      </c>
      <c r="C557" s="26" t="s">
        <v>1467</v>
      </c>
      <c r="D557" s="27">
        <v>19</v>
      </c>
      <c r="E557" s="24" t="s">
        <v>2244</v>
      </c>
    </row>
    <row r="558" spans="1:5" ht="13.15" customHeight="1" x14ac:dyDescent="0.2">
      <c r="A558" s="26" t="s">
        <v>2242</v>
      </c>
      <c r="B558" s="25" t="s">
        <v>2332</v>
      </c>
      <c r="C558" s="26" t="s">
        <v>65</v>
      </c>
      <c r="D558" s="27">
        <v>24</v>
      </c>
      <c r="E558" s="24" t="s">
        <v>2244</v>
      </c>
    </row>
    <row r="559" spans="1:5" ht="13.15" customHeight="1" x14ac:dyDescent="0.2">
      <c r="A559" s="26" t="s">
        <v>2242</v>
      </c>
      <c r="B559" s="25">
        <v>530</v>
      </c>
      <c r="C559" s="26" t="s">
        <v>61</v>
      </c>
      <c r="D559" s="27">
        <v>182</v>
      </c>
      <c r="E559" s="24" t="s">
        <v>2244</v>
      </c>
    </row>
    <row r="560" spans="1:5" ht="13.15" customHeight="1" x14ac:dyDescent="0.2">
      <c r="A560" s="26" t="s">
        <v>2242</v>
      </c>
      <c r="B560" s="25" t="s">
        <v>2333</v>
      </c>
      <c r="C560" s="26" t="s">
        <v>1467</v>
      </c>
      <c r="D560" s="27">
        <v>19</v>
      </c>
      <c r="E560" s="24" t="s">
        <v>2244</v>
      </c>
    </row>
    <row r="561" spans="1:5" ht="13.15" customHeight="1" x14ac:dyDescent="0.2">
      <c r="A561" s="26" t="s">
        <v>2242</v>
      </c>
      <c r="B561" s="25" t="s">
        <v>2334</v>
      </c>
      <c r="C561" s="26" t="s">
        <v>65</v>
      </c>
      <c r="D561" s="27">
        <v>24</v>
      </c>
      <c r="E561" s="24" t="s">
        <v>2244</v>
      </c>
    </row>
    <row r="562" spans="1:5" ht="13.15" customHeight="1" x14ac:dyDescent="0.2">
      <c r="A562" s="26" t="s">
        <v>2242</v>
      </c>
      <c r="B562" s="25">
        <v>531</v>
      </c>
      <c r="C562" s="26" t="s">
        <v>807</v>
      </c>
      <c r="D562" s="27">
        <v>43</v>
      </c>
      <c r="E562" s="24">
        <v>352000</v>
      </c>
    </row>
    <row r="563" spans="1:5" ht="13.15" customHeight="1" x14ac:dyDescent="0.2">
      <c r="A563" s="26" t="s">
        <v>2242</v>
      </c>
      <c r="B563" s="25">
        <v>532</v>
      </c>
      <c r="C563" s="26" t="s">
        <v>106</v>
      </c>
      <c r="D563" s="27">
        <v>139</v>
      </c>
      <c r="E563" s="24" t="s">
        <v>2244</v>
      </c>
    </row>
    <row r="564" spans="1:5" ht="13.15" customHeight="1" x14ac:dyDescent="0.2">
      <c r="A564" s="26" t="s">
        <v>2242</v>
      </c>
      <c r="B564" s="25">
        <v>533</v>
      </c>
      <c r="C564" s="26" t="s">
        <v>626</v>
      </c>
      <c r="D564" s="27">
        <v>367</v>
      </c>
      <c r="E564" s="24" t="s">
        <v>2244</v>
      </c>
    </row>
    <row r="565" spans="1:5" ht="13.15" customHeight="1" x14ac:dyDescent="0.2">
      <c r="A565" s="26" t="s">
        <v>2242</v>
      </c>
      <c r="B565" s="25">
        <v>534</v>
      </c>
      <c r="C565" s="26" t="s">
        <v>52</v>
      </c>
      <c r="D565" s="27">
        <v>97</v>
      </c>
      <c r="E565" s="24" t="s">
        <v>2244</v>
      </c>
    </row>
    <row r="566" spans="1:5" ht="13.15" customHeight="1" x14ac:dyDescent="0.2">
      <c r="A566" s="26" t="s">
        <v>2242</v>
      </c>
      <c r="B566" s="25">
        <v>535</v>
      </c>
      <c r="C566" s="26" t="s">
        <v>2282</v>
      </c>
      <c r="D566" s="27">
        <v>26</v>
      </c>
      <c r="E566" s="24">
        <v>351100</v>
      </c>
    </row>
    <row r="567" spans="1:5" ht="13.15" customHeight="1" x14ac:dyDescent="0.2">
      <c r="A567" s="26" t="s">
        <v>2242</v>
      </c>
      <c r="B567" s="25">
        <v>536</v>
      </c>
      <c r="C567" s="26" t="s">
        <v>26</v>
      </c>
      <c r="D567" s="27">
        <v>216</v>
      </c>
      <c r="E567" s="24" t="s">
        <v>2244</v>
      </c>
    </row>
    <row r="568" spans="1:5" ht="13.15" customHeight="1" x14ac:dyDescent="0.2">
      <c r="A568" s="26" t="s">
        <v>2242</v>
      </c>
      <c r="B568" s="25">
        <v>537</v>
      </c>
      <c r="C568" s="26" t="s">
        <v>146</v>
      </c>
      <c r="D568" s="27">
        <v>93</v>
      </c>
      <c r="E568" s="24">
        <v>352000</v>
      </c>
    </row>
    <row r="569" spans="1:5" ht="13.15" customHeight="1" x14ac:dyDescent="0.2">
      <c r="A569" s="26" t="s">
        <v>2242</v>
      </c>
      <c r="B569" s="25">
        <v>538</v>
      </c>
      <c r="C569" s="26" t="s">
        <v>2282</v>
      </c>
      <c r="D569" s="27">
        <v>70</v>
      </c>
      <c r="E569" s="24">
        <v>351100</v>
      </c>
    </row>
    <row r="570" spans="1:5" ht="13.15" customHeight="1" x14ac:dyDescent="0.2">
      <c r="A570" s="26" t="s">
        <v>2242</v>
      </c>
      <c r="B570" s="25">
        <v>539</v>
      </c>
      <c r="C570" s="26" t="s">
        <v>804</v>
      </c>
      <c r="D570" s="27">
        <v>152</v>
      </c>
      <c r="E570" s="24" t="s">
        <v>2244</v>
      </c>
    </row>
    <row r="571" spans="1:5" ht="13.15" customHeight="1" x14ac:dyDescent="0.2">
      <c r="A571" s="26" t="s">
        <v>2242</v>
      </c>
      <c r="B571" s="25">
        <v>540</v>
      </c>
      <c r="C571" s="26" t="s">
        <v>807</v>
      </c>
      <c r="D571" s="27">
        <v>46</v>
      </c>
      <c r="E571" s="24">
        <v>352000</v>
      </c>
    </row>
    <row r="572" spans="1:5" ht="13.15" customHeight="1" x14ac:dyDescent="0.2">
      <c r="A572" s="26" t="s">
        <v>2242</v>
      </c>
      <c r="B572" s="25">
        <v>541</v>
      </c>
      <c r="C572" s="26" t="s">
        <v>626</v>
      </c>
      <c r="D572" s="27">
        <v>925</v>
      </c>
      <c r="E572" s="24" t="s">
        <v>2244</v>
      </c>
    </row>
    <row r="573" spans="1:5" ht="13.15" customHeight="1" x14ac:dyDescent="0.2">
      <c r="A573" s="26" t="s">
        <v>2242</v>
      </c>
      <c r="B573" s="25">
        <v>542</v>
      </c>
      <c r="C573" s="26" t="s">
        <v>26</v>
      </c>
      <c r="D573" s="27">
        <v>215</v>
      </c>
      <c r="E573" s="24" t="s">
        <v>2244</v>
      </c>
    </row>
    <row r="574" spans="1:5" ht="13.15" customHeight="1" x14ac:dyDescent="0.2">
      <c r="A574" s="26" t="s">
        <v>2242</v>
      </c>
      <c r="B574" s="25">
        <v>543</v>
      </c>
      <c r="C574" s="26" t="s">
        <v>26</v>
      </c>
      <c r="D574" s="27">
        <v>240</v>
      </c>
      <c r="E574" s="24" t="s">
        <v>2244</v>
      </c>
    </row>
    <row r="575" spans="1:5" ht="13.15" customHeight="1" x14ac:dyDescent="0.2">
      <c r="A575" s="26" t="s">
        <v>2242</v>
      </c>
      <c r="B575" s="25">
        <v>544</v>
      </c>
      <c r="C575" s="26" t="s">
        <v>26</v>
      </c>
      <c r="D575" s="27">
        <v>328</v>
      </c>
      <c r="E575" s="24" t="s">
        <v>2244</v>
      </c>
    </row>
    <row r="576" spans="1:5" ht="13.15" customHeight="1" x14ac:dyDescent="0.2">
      <c r="A576" s="26" t="s">
        <v>2242</v>
      </c>
      <c r="B576" s="25">
        <v>545</v>
      </c>
      <c r="C576" s="26" t="s">
        <v>26</v>
      </c>
      <c r="D576" s="27">
        <v>280</v>
      </c>
      <c r="E576" s="24" t="s">
        <v>2244</v>
      </c>
    </row>
    <row r="577" spans="1:8" ht="13.15" customHeight="1" x14ac:dyDescent="0.2">
      <c r="A577" s="26" t="s">
        <v>2242</v>
      </c>
      <c r="B577" s="25">
        <v>546</v>
      </c>
      <c r="C577" s="26" t="s">
        <v>26</v>
      </c>
      <c r="D577" s="27">
        <v>189</v>
      </c>
      <c r="E577" s="24" t="s">
        <v>2244</v>
      </c>
    </row>
    <row r="578" spans="1:8" ht="13.15" customHeight="1" x14ac:dyDescent="0.2">
      <c r="A578" s="26" t="s">
        <v>2242</v>
      </c>
      <c r="B578" s="25">
        <v>547</v>
      </c>
      <c r="C578" s="26" t="s">
        <v>26</v>
      </c>
      <c r="D578" s="27">
        <v>273</v>
      </c>
      <c r="E578" s="24" t="s">
        <v>2244</v>
      </c>
    </row>
    <row r="579" spans="1:8" ht="13.15" customHeight="1" x14ac:dyDescent="0.2">
      <c r="A579" s="26" t="s">
        <v>2242</v>
      </c>
      <c r="B579" s="25">
        <v>548</v>
      </c>
      <c r="C579" s="26" t="s">
        <v>26</v>
      </c>
      <c r="D579" s="27">
        <v>258</v>
      </c>
      <c r="E579" s="24" t="s">
        <v>2244</v>
      </c>
    </row>
    <row r="580" spans="1:8" ht="13.15" customHeight="1" x14ac:dyDescent="0.2">
      <c r="A580" s="26" t="s">
        <v>2242</v>
      </c>
      <c r="B580" s="25">
        <v>549</v>
      </c>
      <c r="C580" s="26" t="s">
        <v>26</v>
      </c>
      <c r="D580" s="27">
        <v>218</v>
      </c>
      <c r="E580" s="24" t="s">
        <v>2244</v>
      </c>
    </row>
    <row r="581" spans="1:8" ht="13.15" customHeight="1" x14ac:dyDescent="0.2">
      <c r="A581" s="26" t="s">
        <v>2242</v>
      </c>
      <c r="B581" s="25">
        <v>550</v>
      </c>
      <c r="C581" s="26" t="s">
        <v>26</v>
      </c>
      <c r="D581" s="27">
        <v>230</v>
      </c>
      <c r="E581" s="24" t="s">
        <v>2244</v>
      </c>
    </row>
    <row r="582" spans="1:8" ht="13.15" customHeight="1" x14ac:dyDescent="0.2">
      <c r="A582" s="26" t="s">
        <v>2242</v>
      </c>
      <c r="B582" s="25" t="s">
        <v>1461</v>
      </c>
      <c r="C582" s="26" t="s">
        <v>39</v>
      </c>
      <c r="D582" s="27">
        <v>56</v>
      </c>
      <c r="E582" s="24" t="s">
        <v>2244</v>
      </c>
    </row>
    <row r="583" spans="1:8" ht="13.15" customHeight="1" x14ac:dyDescent="0.2">
      <c r="A583" s="26" t="s">
        <v>2242</v>
      </c>
      <c r="B583" s="25" t="s">
        <v>1462</v>
      </c>
      <c r="C583" s="26" t="s">
        <v>39</v>
      </c>
      <c r="D583" s="27">
        <v>56</v>
      </c>
      <c r="E583" s="24" t="s">
        <v>2244</v>
      </c>
    </row>
    <row r="584" spans="1:8" ht="13.15" customHeight="1" x14ac:dyDescent="0.2">
      <c r="A584" s="26" t="s">
        <v>2242</v>
      </c>
      <c r="B584" s="25" t="s">
        <v>762</v>
      </c>
      <c r="C584" s="26" t="s">
        <v>37</v>
      </c>
      <c r="D584" s="27">
        <v>133</v>
      </c>
      <c r="E584" s="24" t="s">
        <v>2244</v>
      </c>
    </row>
    <row r="585" spans="1:8" ht="13.15" customHeight="1" x14ac:dyDescent="0.2">
      <c r="A585" s="26" t="s">
        <v>2242</v>
      </c>
      <c r="B585" s="25" t="s">
        <v>763</v>
      </c>
      <c r="C585" s="26" t="s">
        <v>37</v>
      </c>
      <c r="D585" s="27">
        <v>134</v>
      </c>
      <c r="E585" s="24" t="s">
        <v>2244</v>
      </c>
    </row>
    <row r="586" spans="1:8" ht="13.15" customHeight="1" x14ac:dyDescent="0.2">
      <c r="C586" s="15" t="s">
        <v>649</v>
      </c>
      <c r="D586" s="16">
        <f>SUM(D459:D585)</f>
        <v>12482</v>
      </c>
      <c r="E586" s="13"/>
    </row>
    <row r="587" spans="1:8" ht="13.15" customHeight="1" x14ac:dyDescent="0.2"/>
    <row r="588" spans="1:8" ht="13.15" customHeight="1" x14ac:dyDescent="0.2">
      <c r="A588" s="26" t="s">
        <v>2242</v>
      </c>
      <c r="B588" s="25">
        <v>600</v>
      </c>
      <c r="C588" s="26" t="s">
        <v>1432</v>
      </c>
      <c r="D588" s="27">
        <v>78</v>
      </c>
      <c r="E588" s="24" t="s">
        <v>2244</v>
      </c>
    </row>
    <row r="589" spans="1:8" ht="13.15" customHeight="1" x14ac:dyDescent="0.2">
      <c r="A589" s="26" t="s">
        <v>2242</v>
      </c>
      <c r="B589" s="25">
        <v>601</v>
      </c>
      <c r="C589" s="26" t="s">
        <v>61</v>
      </c>
      <c r="D589" s="27">
        <v>182</v>
      </c>
      <c r="E589" s="24" t="s">
        <v>2244</v>
      </c>
    </row>
    <row r="590" spans="1:8" ht="13.15" customHeight="1" x14ac:dyDescent="0.2">
      <c r="A590" s="26" t="s">
        <v>2242</v>
      </c>
      <c r="B590" s="25" t="s">
        <v>929</v>
      </c>
      <c r="C590" s="26" t="s">
        <v>2267</v>
      </c>
      <c r="D590" s="27">
        <v>44</v>
      </c>
      <c r="E590" s="24" t="s">
        <v>2244</v>
      </c>
    </row>
    <row r="591" spans="1:8" ht="13.15" customHeight="1" x14ac:dyDescent="0.2">
      <c r="A591" s="26" t="s">
        <v>2242</v>
      </c>
      <c r="B591" s="25" t="s">
        <v>930</v>
      </c>
      <c r="C591" s="26" t="s">
        <v>1467</v>
      </c>
      <c r="D591" s="27">
        <v>19</v>
      </c>
      <c r="E591" s="24" t="s">
        <v>2244</v>
      </c>
      <c r="H591" s="43"/>
    </row>
    <row r="592" spans="1:8" ht="13.15" customHeight="1" x14ac:dyDescent="0.2">
      <c r="A592" s="26" t="s">
        <v>2242</v>
      </c>
      <c r="B592" s="25" t="s">
        <v>2335</v>
      </c>
      <c r="C592" s="26" t="s">
        <v>65</v>
      </c>
      <c r="D592" s="27">
        <v>27</v>
      </c>
      <c r="E592" s="24" t="s">
        <v>2244</v>
      </c>
      <c r="H592" s="43"/>
    </row>
    <row r="593" spans="1:8" ht="13.15" customHeight="1" x14ac:dyDescent="0.2">
      <c r="A593" s="26" t="s">
        <v>2242</v>
      </c>
      <c r="B593" s="25">
        <v>602</v>
      </c>
      <c r="C593" s="26" t="s">
        <v>61</v>
      </c>
      <c r="D593" s="27">
        <v>184</v>
      </c>
      <c r="E593" s="24" t="s">
        <v>2244</v>
      </c>
    </row>
    <row r="594" spans="1:8" ht="13.15" customHeight="1" x14ac:dyDescent="0.2">
      <c r="A594" s="26" t="s">
        <v>2242</v>
      </c>
      <c r="B594" s="25" t="s">
        <v>931</v>
      </c>
      <c r="C594" s="26" t="s">
        <v>2267</v>
      </c>
      <c r="D594" s="27">
        <v>36</v>
      </c>
      <c r="E594" s="24" t="s">
        <v>2244</v>
      </c>
    </row>
    <row r="595" spans="1:8" ht="13.15" customHeight="1" x14ac:dyDescent="0.2">
      <c r="A595" s="26" t="s">
        <v>2242</v>
      </c>
      <c r="B595" s="25" t="s">
        <v>933</v>
      </c>
      <c r="C595" s="26" t="s">
        <v>1467</v>
      </c>
      <c r="D595" s="27">
        <v>19</v>
      </c>
      <c r="E595" s="24" t="s">
        <v>2244</v>
      </c>
    </row>
    <row r="596" spans="1:8" ht="13.15" customHeight="1" x14ac:dyDescent="0.2">
      <c r="A596" s="26" t="s">
        <v>2242</v>
      </c>
      <c r="B596" s="25" t="s">
        <v>2336</v>
      </c>
      <c r="C596" s="26" t="s">
        <v>65</v>
      </c>
      <c r="D596" s="27">
        <v>36</v>
      </c>
      <c r="E596" s="24" t="s">
        <v>2244</v>
      </c>
    </row>
    <row r="597" spans="1:8" ht="13.15" customHeight="1" x14ac:dyDescent="0.2">
      <c r="A597" s="26" t="s">
        <v>2242</v>
      </c>
      <c r="B597" s="25">
        <v>603</v>
      </c>
      <c r="C597" s="26" t="s">
        <v>61</v>
      </c>
      <c r="D597" s="27">
        <v>173</v>
      </c>
      <c r="E597" s="24" t="s">
        <v>2244</v>
      </c>
    </row>
    <row r="598" spans="1:8" ht="13.15" customHeight="1" x14ac:dyDescent="0.2">
      <c r="A598" s="26" t="s">
        <v>2242</v>
      </c>
      <c r="B598" s="25" t="s">
        <v>935</v>
      </c>
      <c r="C598" s="26" t="s">
        <v>633</v>
      </c>
      <c r="D598" s="27">
        <v>22</v>
      </c>
      <c r="E598" s="24" t="s">
        <v>2244</v>
      </c>
    </row>
    <row r="599" spans="1:8" ht="13.15" customHeight="1" x14ac:dyDescent="0.2">
      <c r="A599" s="26" t="s">
        <v>2242</v>
      </c>
      <c r="B599" s="25" t="s">
        <v>2337</v>
      </c>
      <c r="C599" s="26" t="s">
        <v>65</v>
      </c>
      <c r="D599" s="27">
        <v>30</v>
      </c>
      <c r="E599" s="24" t="s">
        <v>2244</v>
      </c>
    </row>
    <row r="600" spans="1:8" ht="13.15" customHeight="1" x14ac:dyDescent="0.2">
      <c r="A600" s="26" t="s">
        <v>2242</v>
      </c>
      <c r="B600" s="25">
        <v>604</v>
      </c>
      <c r="C600" s="26" t="s">
        <v>61</v>
      </c>
      <c r="D600" s="27">
        <v>174</v>
      </c>
      <c r="E600" s="24" t="s">
        <v>2244</v>
      </c>
    </row>
    <row r="601" spans="1:8" ht="13.15" customHeight="1" x14ac:dyDescent="0.2">
      <c r="A601" s="26" t="s">
        <v>2242</v>
      </c>
      <c r="B601" s="25" t="s">
        <v>2338</v>
      </c>
      <c r="C601" s="26" t="s">
        <v>633</v>
      </c>
      <c r="D601" s="27">
        <v>22</v>
      </c>
      <c r="E601" s="24" t="s">
        <v>2244</v>
      </c>
    </row>
    <row r="602" spans="1:8" ht="13.15" customHeight="1" x14ac:dyDescent="0.2">
      <c r="A602" s="26" t="s">
        <v>2242</v>
      </c>
      <c r="B602" s="25" t="s">
        <v>2339</v>
      </c>
      <c r="C602" s="26" t="s">
        <v>65</v>
      </c>
      <c r="D602" s="27">
        <v>29</v>
      </c>
      <c r="E602" s="24" t="s">
        <v>2244</v>
      </c>
    </row>
    <row r="603" spans="1:8" ht="13.15" customHeight="1" x14ac:dyDescent="0.2">
      <c r="A603" s="26" t="s">
        <v>2242</v>
      </c>
      <c r="B603" s="25">
        <v>605</v>
      </c>
      <c r="C603" s="26" t="s">
        <v>61</v>
      </c>
      <c r="D603" s="27">
        <v>174</v>
      </c>
      <c r="E603" s="24" t="s">
        <v>2244</v>
      </c>
    </row>
    <row r="604" spans="1:8" ht="13.15" customHeight="1" x14ac:dyDescent="0.2">
      <c r="A604" s="26" t="s">
        <v>2242</v>
      </c>
      <c r="B604" s="25" t="s">
        <v>937</v>
      </c>
      <c r="C604" s="26" t="s">
        <v>2267</v>
      </c>
      <c r="D604" s="27">
        <v>44</v>
      </c>
      <c r="E604" s="24" t="s">
        <v>2244</v>
      </c>
      <c r="H604" s="43"/>
    </row>
    <row r="605" spans="1:8" ht="13.15" customHeight="1" x14ac:dyDescent="0.2">
      <c r="A605" s="26" t="s">
        <v>2242</v>
      </c>
      <c r="B605" s="25" t="s">
        <v>938</v>
      </c>
      <c r="C605" s="26" t="s">
        <v>1467</v>
      </c>
      <c r="D605" s="27">
        <v>20</v>
      </c>
      <c r="E605" s="24" t="s">
        <v>2244</v>
      </c>
    </row>
    <row r="606" spans="1:8" ht="13.15" customHeight="1" x14ac:dyDescent="0.2">
      <c r="A606" s="26" t="s">
        <v>2242</v>
      </c>
      <c r="B606" s="25" t="s">
        <v>2340</v>
      </c>
      <c r="C606" s="26" t="s">
        <v>65</v>
      </c>
      <c r="D606" s="27">
        <v>30</v>
      </c>
      <c r="E606" s="24" t="s">
        <v>2244</v>
      </c>
    </row>
    <row r="607" spans="1:8" ht="13.15" customHeight="1" x14ac:dyDescent="0.2">
      <c r="A607" s="26" t="s">
        <v>2242</v>
      </c>
      <c r="B607" s="25">
        <v>606</v>
      </c>
      <c r="C607" s="26" t="s">
        <v>2268</v>
      </c>
      <c r="D607" s="27">
        <v>169</v>
      </c>
      <c r="E607" s="24" t="s">
        <v>2244</v>
      </c>
    </row>
    <row r="608" spans="1:8" ht="13.15" customHeight="1" x14ac:dyDescent="0.2">
      <c r="A608" s="26" t="s">
        <v>2242</v>
      </c>
      <c r="B608" s="25" t="s">
        <v>939</v>
      </c>
      <c r="C608" s="26" t="s">
        <v>2269</v>
      </c>
      <c r="D608" s="27">
        <v>103</v>
      </c>
      <c r="E608" s="24" t="s">
        <v>2244</v>
      </c>
    </row>
    <row r="609" spans="1:5" ht="13.15" customHeight="1" x14ac:dyDescent="0.2">
      <c r="A609" s="26" t="s">
        <v>2242</v>
      </c>
      <c r="B609" s="25" t="s">
        <v>2341</v>
      </c>
      <c r="C609" s="26" t="s">
        <v>1467</v>
      </c>
      <c r="D609" s="27">
        <v>37</v>
      </c>
      <c r="E609" s="24" t="s">
        <v>2244</v>
      </c>
    </row>
    <row r="610" spans="1:5" ht="13.15" customHeight="1" x14ac:dyDescent="0.2">
      <c r="A610" s="26" t="s">
        <v>2242</v>
      </c>
      <c r="B610" s="25" t="s">
        <v>2342</v>
      </c>
      <c r="C610" s="26" t="s">
        <v>65</v>
      </c>
      <c r="D610" s="27">
        <v>13</v>
      </c>
      <c r="E610" s="24" t="s">
        <v>2244</v>
      </c>
    </row>
    <row r="611" spans="1:5" ht="13.15" customHeight="1" x14ac:dyDescent="0.2">
      <c r="A611" s="26" t="s">
        <v>2242</v>
      </c>
      <c r="B611" s="25">
        <v>607</v>
      </c>
      <c r="C611" s="26" t="s">
        <v>61</v>
      </c>
      <c r="D611" s="27">
        <v>175</v>
      </c>
      <c r="E611" s="24">
        <v>509130</v>
      </c>
    </row>
    <row r="612" spans="1:5" ht="13.15" customHeight="1" x14ac:dyDescent="0.2">
      <c r="A612" s="26" t="s">
        <v>2242</v>
      </c>
      <c r="B612" s="25" t="s">
        <v>941</v>
      </c>
      <c r="C612" s="26" t="s">
        <v>633</v>
      </c>
      <c r="D612" s="27">
        <v>23</v>
      </c>
      <c r="E612" s="24">
        <v>509130</v>
      </c>
    </row>
    <row r="613" spans="1:5" ht="13.15" customHeight="1" x14ac:dyDescent="0.2">
      <c r="A613" s="26" t="s">
        <v>2242</v>
      </c>
      <c r="B613" s="25" t="s">
        <v>2343</v>
      </c>
      <c r="C613" s="26" t="s">
        <v>65</v>
      </c>
      <c r="D613" s="27">
        <v>30</v>
      </c>
      <c r="E613" s="24">
        <v>509130</v>
      </c>
    </row>
    <row r="614" spans="1:5" ht="13.15" customHeight="1" x14ac:dyDescent="0.2">
      <c r="A614" s="26" t="s">
        <v>2242</v>
      </c>
      <c r="B614" s="25">
        <v>608</v>
      </c>
      <c r="C614" s="26" t="s">
        <v>61</v>
      </c>
      <c r="D614" s="27">
        <v>175</v>
      </c>
      <c r="E614" s="24" t="s">
        <v>2244</v>
      </c>
    </row>
    <row r="615" spans="1:5" ht="13.15" customHeight="1" x14ac:dyDescent="0.2">
      <c r="A615" s="26" t="s">
        <v>2242</v>
      </c>
      <c r="B615" s="25" t="s">
        <v>942</v>
      </c>
      <c r="C615" s="26" t="s">
        <v>2267</v>
      </c>
      <c r="D615" s="27">
        <v>29</v>
      </c>
      <c r="E615" s="24" t="s">
        <v>2244</v>
      </c>
    </row>
    <row r="616" spans="1:5" ht="13.15" customHeight="1" x14ac:dyDescent="0.2">
      <c r="A616" s="26" t="s">
        <v>2242</v>
      </c>
      <c r="B616" s="25" t="s">
        <v>943</v>
      </c>
      <c r="C616" s="26" t="s">
        <v>1467</v>
      </c>
      <c r="D616" s="27">
        <v>19</v>
      </c>
      <c r="E616" s="24" t="s">
        <v>2244</v>
      </c>
    </row>
    <row r="617" spans="1:5" ht="13.15" customHeight="1" x14ac:dyDescent="0.2">
      <c r="A617" s="26" t="s">
        <v>2242</v>
      </c>
      <c r="B617" s="25" t="s">
        <v>2344</v>
      </c>
      <c r="C617" s="26" t="s">
        <v>65</v>
      </c>
      <c r="D617" s="27">
        <v>29</v>
      </c>
      <c r="E617" s="24" t="s">
        <v>2244</v>
      </c>
    </row>
    <row r="618" spans="1:5" ht="13.15" customHeight="1" x14ac:dyDescent="0.2">
      <c r="A618" s="26" t="s">
        <v>2242</v>
      </c>
      <c r="B618" s="25">
        <v>609</v>
      </c>
      <c r="C618" s="26" t="s">
        <v>61</v>
      </c>
      <c r="D618" s="27">
        <v>175</v>
      </c>
      <c r="E618" s="24" t="s">
        <v>2244</v>
      </c>
    </row>
    <row r="619" spans="1:5" ht="13.15" customHeight="1" x14ac:dyDescent="0.2">
      <c r="A619" s="26" t="s">
        <v>2242</v>
      </c>
      <c r="B619" s="25" t="s">
        <v>2345</v>
      </c>
      <c r="C619" s="26" t="s">
        <v>2267</v>
      </c>
      <c r="D619" s="27">
        <v>44</v>
      </c>
      <c r="E619" s="24" t="s">
        <v>2244</v>
      </c>
    </row>
    <row r="620" spans="1:5" ht="13.15" customHeight="1" x14ac:dyDescent="0.2">
      <c r="A620" s="26" t="s">
        <v>2242</v>
      </c>
      <c r="B620" s="25" t="s">
        <v>2346</v>
      </c>
      <c r="C620" s="26" t="s">
        <v>1467</v>
      </c>
      <c r="D620" s="27">
        <v>20</v>
      </c>
      <c r="E620" s="24" t="s">
        <v>2244</v>
      </c>
    </row>
    <row r="621" spans="1:5" ht="13.15" customHeight="1" x14ac:dyDescent="0.2">
      <c r="A621" s="26" t="s">
        <v>2242</v>
      </c>
      <c r="B621" s="25" t="s">
        <v>2347</v>
      </c>
      <c r="C621" s="26" t="s">
        <v>65</v>
      </c>
      <c r="D621" s="27">
        <v>30</v>
      </c>
      <c r="E621" s="24" t="s">
        <v>2244</v>
      </c>
    </row>
    <row r="622" spans="1:5" ht="13.15" customHeight="1" x14ac:dyDescent="0.2">
      <c r="A622" s="26" t="s">
        <v>2242</v>
      </c>
      <c r="B622" s="25">
        <v>610</v>
      </c>
      <c r="C622" s="26" t="s">
        <v>61</v>
      </c>
      <c r="D622" s="27">
        <v>176</v>
      </c>
      <c r="E622" s="24" t="s">
        <v>2244</v>
      </c>
    </row>
    <row r="623" spans="1:5" ht="13.15" customHeight="1" x14ac:dyDescent="0.2">
      <c r="A623" s="26" t="s">
        <v>2242</v>
      </c>
      <c r="B623" s="25" t="s">
        <v>2348</v>
      </c>
      <c r="C623" s="26" t="s">
        <v>633</v>
      </c>
      <c r="D623" s="27">
        <v>23</v>
      </c>
      <c r="E623" s="24" t="s">
        <v>2244</v>
      </c>
    </row>
    <row r="624" spans="1:5" ht="13.15" customHeight="1" x14ac:dyDescent="0.2">
      <c r="A624" s="26" t="s">
        <v>2242</v>
      </c>
      <c r="B624" s="25" t="s">
        <v>2349</v>
      </c>
      <c r="C624" s="26" t="s">
        <v>65</v>
      </c>
      <c r="D624" s="27">
        <v>29</v>
      </c>
      <c r="E624" s="24" t="s">
        <v>2244</v>
      </c>
    </row>
    <row r="625" spans="1:8" ht="13.15" customHeight="1" x14ac:dyDescent="0.2">
      <c r="A625" s="26" t="s">
        <v>2242</v>
      </c>
      <c r="B625" s="25">
        <v>611</v>
      </c>
      <c r="C625" s="26" t="s">
        <v>61</v>
      </c>
      <c r="D625" s="27">
        <v>175</v>
      </c>
      <c r="E625" s="24" t="s">
        <v>2244</v>
      </c>
    </row>
    <row r="626" spans="1:8" ht="13.15" customHeight="1" x14ac:dyDescent="0.2">
      <c r="A626" s="26" t="s">
        <v>2242</v>
      </c>
      <c r="B626" s="25" t="s">
        <v>2350</v>
      </c>
      <c r="C626" s="26" t="s">
        <v>1467</v>
      </c>
      <c r="D626" s="27">
        <v>22</v>
      </c>
      <c r="E626" s="24" t="s">
        <v>2244</v>
      </c>
    </row>
    <row r="627" spans="1:8" ht="13.15" customHeight="1" x14ac:dyDescent="0.2">
      <c r="A627" s="26" t="s">
        <v>2242</v>
      </c>
      <c r="B627" s="25" t="s">
        <v>2351</v>
      </c>
      <c r="C627" s="26" t="s">
        <v>65</v>
      </c>
      <c r="D627" s="27">
        <v>30</v>
      </c>
      <c r="E627" s="24" t="s">
        <v>2244</v>
      </c>
      <c r="H627" s="43"/>
    </row>
    <row r="628" spans="1:8" ht="13.15" customHeight="1" x14ac:dyDescent="0.2">
      <c r="A628" s="26" t="s">
        <v>2242</v>
      </c>
      <c r="B628" s="25">
        <v>612</v>
      </c>
      <c r="C628" s="26" t="s">
        <v>61</v>
      </c>
      <c r="D628" s="27">
        <v>175</v>
      </c>
      <c r="E628" s="24" t="s">
        <v>2244</v>
      </c>
    </row>
    <row r="629" spans="1:8" ht="13.15" customHeight="1" x14ac:dyDescent="0.2">
      <c r="A629" s="26" t="s">
        <v>2242</v>
      </c>
      <c r="B629" s="25" t="s">
        <v>2352</v>
      </c>
      <c r="C629" s="26" t="s">
        <v>2267</v>
      </c>
      <c r="D629" s="27">
        <v>44</v>
      </c>
      <c r="E629" s="24" t="s">
        <v>2244</v>
      </c>
    </row>
    <row r="630" spans="1:8" ht="13.15" customHeight="1" x14ac:dyDescent="0.2">
      <c r="A630" s="26" t="s">
        <v>2242</v>
      </c>
      <c r="B630" s="25" t="s">
        <v>2353</v>
      </c>
      <c r="C630" s="26" t="s">
        <v>1467</v>
      </c>
      <c r="D630" s="27">
        <v>20</v>
      </c>
      <c r="E630" s="24" t="s">
        <v>2244</v>
      </c>
    </row>
    <row r="631" spans="1:8" ht="13.15" customHeight="1" x14ac:dyDescent="0.2">
      <c r="A631" s="26" t="s">
        <v>2242</v>
      </c>
      <c r="B631" s="25" t="s">
        <v>2354</v>
      </c>
      <c r="C631" s="26" t="s">
        <v>65</v>
      </c>
      <c r="D631" s="27">
        <v>29</v>
      </c>
      <c r="E631" s="24" t="s">
        <v>2244</v>
      </c>
    </row>
    <row r="632" spans="1:8" ht="13.15" customHeight="1" x14ac:dyDescent="0.2">
      <c r="A632" s="26" t="s">
        <v>2242</v>
      </c>
      <c r="B632" s="25">
        <v>613</v>
      </c>
      <c r="C632" s="26" t="s">
        <v>1503</v>
      </c>
      <c r="D632" s="27">
        <v>250</v>
      </c>
      <c r="E632" s="24" t="s">
        <v>2244</v>
      </c>
    </row>
    <row r="633" spans="1:8" ht="13.15" customHeight="1" x14ac:dyDescent="0.2">
      <c r="A633" s="26" t="s">
        <v>2242</v>
      </c>
      <c r="B633" s="25" t="s">
        <v>2355</v>
      </c>
      <c r="C633" s="26" t="s">
        <v>1467</v>
      </c>
      <c r="D633" s="27">
        <v>68</v>
      </c>
      <c r="E633" s="24" t="s">
        <v>2244</v>
      </c>
    </row>
    <row r="634" spans="1:8" ht="13.15" customHeight="1" x14ac:dyDescent="0.2">
      <c r="A634" s="26" t="s">
        <v>2242</v>
      </c>
      <c r="B634" s="25">
        <v>614</v>
      </c>
      <c r="C634" s="26" t="s">
        <v>61</v>
      </c>
      <c r="D634" s="27">
        <v>182</v>
      </c>
      <c r="E634" s="24" t="s">
        <v>2244</v>
      </c>
    </row>
    <row r="635" spans="1:8" ht="13.15" customHeight="1" x14ac:dyDescent="0.2">
      <c r="A635" s="26" t="s">
        <v>2242</v>
      </c>
      <c r="B635" s="25" t="s">
        <v>2356</v>
      </c>
      <c r="C635" s="26" t="s">
        <v>633</v>
      </c>
      <c r="D635" s="27">
        <v>22</v>
      </c>
      <c r="E635" s="24" t="s">
        <v>2244</v>
      </c>
    </row>
    <row r="636" spans="1:8" ht="13.15" customHeight="1" x14ac:dyDescent="0.2">
      <c r="A636" s="26" t="s">
        <v>2242</v>
      </c>
      <c r="B636" s="25" t="s">
        <v>2357</v>
      </c>
      <c r="C636" s="26" t="s">
        <v>65</v>
      </c>
      <c r="D636" s="27">
        <v>29</v>
      </c>
      <c r="E636" s="24" t="s">
        <v>2244</v>
      </c>
    </row>
    <row r="637" spans="1:8" ht="13.15" customHeight="1" x14ac:dyDescent="0.2">
      <c r="A637" s="26" t="s">
        <v>2242</v>
      </c>
      <c r="B637" s="25">
        <v>615</v>
      </c>
      <c r="C637" s="26" t="s">
        <v>61</v>
      </c>
      <c r="D637" s="27">
        <v>152</v>
      </c>
      <c r="E637" s="24" t="s">
        <v>2244</v>
      </c>
    </row>
    <row r="638" spans="1:8" ht="13.15" customHeight="1" x14ac:dyDescent="0.2">
      <c r="A638" s="26" t="s">
        <v>2242</v>
      </c>
      <c r="B638" s="25">
        <v>616</v>
      </c>
      <c r="C638" s="26" t="s">
        <v>61</v>
      </c>
      <c r="D638" s="27">
        <v>247</v>
      </c>
      <c r="E638" s="24" t="s">
        <v>2244</v>
      </c>
    </row>
    <row r="639" spans="1:8" ht="13.15" customHeight="1" x14ac:dyDescent="0.2">
      <c r="A639" s="26" t="s">
        <v>2242</v>
      </c>
      <c r="B639" s="25" t="s">
        <v>2358</v>
      </c>
      <c r="C639" s="26" t="s">
        <v>2267</v>
      </c>
      <c r="D639" s="27">
        <v>45</v>
      </c>
      <c r="E639" s="24" t="s">
        <v>2244</v>
      </c>
    </row>
    <row r="640" spans="1:8" ht="13.15" customHeight="1" x14ac:dyDescent="0.2">
      <c r="A640" s="26" t="s">
        <v>2242</v>
      </c>
      <c r="B640" s="25" t="s">
        <v>2359</v>
      </c>
      <c r="C640" s="26" t="s">
        <v>633</v>
      </c>
      <c r="D640" s="27">
        <v>25</v>
      </c>
      <c r="E640" s="24" t="s">
        <v>2244</v>
      </c>
    </row>
    <row r="641" spans="1:5" ht="13.15" customHeight="1" x14ac:dyDescent="0.2">
      <c r="A641" s="26" t="s">
        <v>2242</v>
      </c>
      <c r="B641" s="25" t="s">
        <v>2360</v>
      </c>
      <c r="C641" s="26" t="s">
        <v>65</v>
      </c>
      <c r="D641" s="27">
        <v>31</v>
      </c>
      <c r="E641" s="24" t="s">
        <v>2244</v>
      </c>
    </row>
    <row r="642" spans="1:5" ht="13.15" customHeight="1" x14ac:dyDescent="0.2">
      <c r="A642" s="26" t="s">
        <v>2242</v>
      </c>
      <c r="B642" s="25">
        <v>617</v>
      </c>
      <c r="C642" s="26" t="s">
        <v>61</v>
      </c>
      <c r="D642" s="27">
        <v>181</v>
      </c>
      <c r="E642" s="24" t="s">
        <v>2244</v>
      </c>
    </row>
    <row r="643" spans="1:5" ht="13.15" customHeight="1" x14ac:dyDescent="0.2">
      <c r="A643" s="26" t="s">
        <v>2242</v>
      </c>
      <c r="B643" s="25" t="s">
        <v>2361</v>
      </c>
      <c r="C643" s="26" t="s">
        <v>2267</v>
      </c>
      <c r="D643" s="27">
        <v>44</v>
      </c>
      <c r="E643" s="24" t="s">
        <v>2244</v>
      </c>
    </row>
    <row r="644" spans="1:5" ht="13.15" customHeight="1" x14ac:dyDescent="0.2">
      <c r="A644" s="26" t="s">
        <v>2242</v>
      </c>
      <c r="B644" s="25" t="s">
        <v>2362</v>
      </c>
      <c r="C644" s="26" t="s">
        <v>633</v>
      </c>
      <c r="D644" s="27">
        <v>23</v>
      </c>
      <c r="E644" s="24" t="s">
        <v>2244</v>
      </c>
    </row>
    <row r="645" spans="1:5" ht="13.15" customHeight="1" x14ac:dyDescent="0.2">
      <c r="A645" s="26" t="s">
        <v>2242</v>
      </c>
      <c r="B645" s="25" t="s">
        <v>2363</v>
      </c>
      <c r="C645" s="26" t="s">
        <v>65</v>
      </c>
      <c r="D645" s="27">
        <v>29</v>
      </c>
      <c r="E645" s="24" t="s">
        <v>2244</v>
      </c>
    </row>
    <row r="646" spans="1:5" ht="13.15" customHeight="1" x14ac:dyDescent="0.2">
      <c r="A646" s="26" t="s">
        <v>2242</v>
      </c>
      <c r="B646" s="25">
        <v>618</v>
      </c>
      <c r="C646" s="26" t="s">
        <v>61</v>
      </c>
      <c r="D646" s="27">
        <v>175</v>
      </c>
      <c r="E646" s="24" t="s">
        <v>2244</v>
      </c>
    </row>
    <row r="647" spans="1:5" ht="13.15" customHeight="1" x14ac:dyDescent="0.2">
      <c r="A647" s="26" t="s">
        <v>2242</v>
      </c>
      <c r="B647" s="25" t="s">
        <v>2364</v>
      </c>
      <c r="C647" s="26" t="s">
        <v>1467</v>
      </c>
      <c r="D647" s="27">
        <v>20</v>
      </c>
      <c r="E647" s="24" t="s">
        <v>2244</v>
      </c>
    </row>
    <row r="648" spans="1:5" ht="13.15" customHeight="1" x14ac:dyDescent="0.2">
      <c r="A648" s="26" t="s">
        <v>2242</v>
      </c>
      <c r="B648" s="25" t="s">
        <v>2365</v>
      </c>
      <c r="C648" s="26" t="s">
        <v>65</v>
      </c>
      <c r="D648" s="27">
        <v>29</v>
      </c>
      <c r="E648" s="24" t="s">
        <v>2244</v>
      </c>
    </row>
    <row r="649" spans="1:5" ht="13.15" customHeight="1" x14ac:dyDescent="0.2">
      <c r="A649" s="26" t="s">
        <v>2242</v>
      </c>
      <c r="B649" s="25">
        <v>619</v>
      </c>
      <c r="C649" s="26" t="s">
        <v>61</v>
      </c>
      <c r="D649" s="27">
        <v>175</v>
      </c>
      <c r="E649" s="24" t="s">
        <v>2244</v>
      </c>
    </row>
    <row r="650" spans="1:5" ht="13.15" customHeight="1" x14ac:dyDescent="0.2">
      <c r="A650" s="26" t="s">
        <v>2242</v>
      </c>
      <c r="B650" s="25" t="s">
        <v>2366</v>
      </c>
      <c r="C650" s="26" t="s">
        <v>1467</v>
      </c>
      <c r="D650" s="27">
        <v>20</v>
      </c>
      <c r="E650" s="24" t="s">
        <v>2244</v>
      </c>
    </row>
    <row r="651" spans="1:5" ht="13.15" customHeight="1" x14ac:dyDescent="0.2">
      <c r="A651" s="26" t="s">
        <v>2242</v>
      </c>
      <c r="B651" s="25" t="s">
        <v>2367</v>
      </c>
      <c r="C651" s="26" t="s">
        <v>65</v>
      </c>
      <c r="D651" s="27">
        <v>29</v>
      </c>
      <c r="E651" s="24" t="s">
        <v>2244</v>
      </c>
    </row>
    <row r="652" spans="1:5" ht="13.15" customHeight="1" x14ac:dyDescent="0.2">
      <c r="A652" s="26" t="s">
        <v>2242</v>
      </c>
      <c r="B652" s="25">
        <v>620</v>
      </c>
      <c r="C652" s="26" t="s">
        <v>61</v>
      </c>
      <c r="D652" s="27">
        <v>175</v>
      </c>
      <c r="E652" s="24" t="s">
        <v>2244</v>
      </c>
    </row>
    <row r="653" spans="1:5" ht="13.15" customHeight="1" x14ac:dyDescent="0.2">
      <c r="A653" s="26" t="s">
        <v>2242</v>
      </c>
      <c r="B653" s="25" t="s">
        <v>2368</v>
      </c>
      <c r="C653" s="26" t="s">
        <v>2267</v>
      </c>
      <c r="D653" s="27">
        <v>36</v>
      </c>
      <c r="E653" s="24" t="s">
        <v>2244</v>
      </c>
    </row>
    <row r="654" spans="1:5" ht="13.15" customHeight="1" x14ac:dyDescent="0.2">
      <c r="A654" s="26" t="s">
        <v>2242</v>
      </c>
      <c r="B654" s="25" t="s">
        <v>2369</v>
      </c>
      <c r="C654" s="26" t="s">
        <v>633</v>
      </c>
      <c r="D654" s="27">
        <v>22</v>
      </c>
      <c r="E654" s="24" t="s">
        <v>2244</v>
      </c>
    </row>
    <row r="655" spans="1:5" ht="13.15" customHeight="1" x14ac:dyDescent="0.2">
      <c r="A655" s="26" t="s">
        <v>2242</v>
      </c>
      <c r="B655" s="25" t="s">
        <v>2370</v>
      </c>
      <c r="C655" s="26" t="s">
        <v>65</v>
      </c>
      <c r="D655" s="27">
        <v>29</v>
      </c>
      <c r="E655" s="24" t="s">
        <v>2244</v>
      </c>
    </row>
    <row r="656" spans="1:5" ht="13.15" customHeight="1" x14ac:dyDescent="0.2">
      <c r="A656" s="26" t="s">
        <v>2242</v>
      </c>
      <c r="B656" s="25">
        <v>621</v>
      </c>
      <c r="C656" s="26" t="s">
        <v>61</v>
      </c>
      <c r="D656" s="27">
        <v>175</v>
      </c>
      <c r="E656" s="24" t="s">
        <v>2244</v>
      </c>
    </row>
    <row r="657" spans="1:5" ht="13.15" customHeight="1" x14ac:dyDescent="0.2">
      <c r="A657" s="26" t="s">
        <v>2242</v>
      </c>
      <c r="B657" s="25" t="s">
        <v>2371</v>
      </c>
      <c r="C657" s="26" t="s">
        <v>2267</v>
      </c>
      <c r="D657" s="27">
        <v>44</v>
      </c>
      <c r="E657" s="24" t="s">
        <v>2244</v>
      </c>
    </row>
    <row r="658" spans="1:5" ht="13.15" customHeight="1" x14ac:dyDescent="0.2">
      <c r="A658" s="26" t="s">
        <v>2242</v>
      </c>
      <c r="B658" s="25" t="s">
        <v>2372</v>
      </c>
      <c r="C658" s="26" t="s">
        <v>633</v>
      </c>
      <c r="D658" s="27">
        <v>23</v>
      </c>
      <c r="E658" s="24" t="s">
        <v>2244</v>
      </c>
    </row>
    <row r="659" spans="1:5" ht="13.15" customHeight="1" x14ac:dyDescent="0.2">
      <c r="A659" s="26" t="s">
        <v>2242</v>
      </c>
      <c r="B659" s="25" t="s">
        <v>2373</v>
      </c>
      <c r="C659" s="26" t="s">
        <v>65</v>
      </c>
      <c r="D659" s="27">
        <v>29</v>
      </c>
      <c r="E659" s="24" t="s">
        <v>2244</v>
      </c>
    </row>
    <row r="660" spans="1:5" ht="13.15" customHeight="1" x14ac:dyDescent="0.2">
      <c r="A660" s="26" t="s">
        <v>2242</v>
      </c>
      <c r="B660" s="25">
        <v>622</v>
      </c>
      <c r="C660" s="26" t="s">
        <v>61</v>
      </c>
      <c r="D660" s="27">
        <v>175</v>
      </c>
      <c r="E660" s="24" t="s">
        <v>2244</v>
      </c>
    </row>
    <row r="661" spans="1:5" ht="13.15" customHeight="1" x14ac:dyDescent="0.2">
      <c r="A661" s="26" t="s">
        <v>2242</v>
      </c>
      <c r="B661" s="25" t="s">
        <v>2374</v>
      </c>
      <c r="C661" s="26" t="s">
        <v>1467</v>
      </c>
      <c r="D661" s="27">
        <v>20</v>
      </c>
      <c r="E661" s="24" t="s">
        <v>2244</v>
      </c>
    </row>
    <row r="662" spans="1:5" ht="13.15" customHeight="1" x14ac:dyDescent="0.2">
      <c r="A662" s="26" t="s">
        <v>2242</v>
      </c>
      <c r="B662" s="25" t="s">
        <v>2375</v>
      </c>
      <c r="C662" s="26" t="s">
        <v>65</v>
      </c>
      <c r="D662" s="27">
        <v>29</v>
      </c>
      <c r="E662" s="24" t="s">
        <v>2244</v>
      </c>
    </row>
    <row r="663" spans="1:5" ht="13.15" customHeight="1" x14ac:dyDescent="0.2">
      <c r="A663" s="26" t="s">
        <v>2242</v>
      </c>
      <c r="B663" s="25">
        <v>623</v>
      </c>
      <c r="C663" s="26" t="s">
        <v>61</v>
      </c>
      <c r="D663" s="27">
        <v>175</v>
      </c>
      <c r="E663" s="24" t="s">
        <v>2244</v>
      </c>
    </row>
    <row r="664" spans="1:5" ht="13.15" customHeight="1" x14ac:dyDescent="0.2">
      <c r="A664" s="26" t="s">
        <v>2242</v>
      </c>
      <c r="B664" s="25" t="s">
        <v>2376</v>
      </c>
      <c r="C664" s="26" t="s">
        <v>1467</v>
      </c>
      <c r="D664" s="27">
        <v>20</v>
      </c>
      <c r="E664" s="24" t="s">
        <v>2244</v>
      </c>
    </row>
    <row r="665" spans="1:5" ht="13.15" customHeight="1" x14ac:dyDescent="0.2">
      <c r="A665" s="26" t="s">
        <v>2242</v>
      </c>
      <c r="B665" s="25" t="s">
        <v>2377</v>
      </c>
      <c r="C665" s="26" t="s">
        <v>65</v>
      </c>
      <c r="D665" s="27">
        <v>29</v>
      </c>
      <c r="E665" s="24" t="s">
        <v>2244</v>
      </c>
    </row>
    <row r="666" spans="1:5" ht="13.15" customHeight="1" x14ac:dyDescent="0.2">
      <c r="A666" s="26" t="s">
        <v>2242</v>
      </c>
      <c r="B666" s="25">
        <v>624</v>
      </c>
      <c r="C666" s="26" t="s">
        <v>61</v>
      </c>
      <c r="D666" s="27">
        <v>175</v>
      </c>
      <c r="E666" s="24" t="s">
        <v>2244</v>
      </c>
    </row>
    <row r="667" spans="1:5" ht="13.15" customHeight="1" x14ac:dyDescent="0.2">
      <c r="A667" s="26" t="s">
        <v>2242</v>
      </c>
      <c r="B667" s="25" t="s">
        <v>2378</v>
      </c>
      <c r="C667" s="26" t="s">
        <v>2267</v>
      </c>
      <c r="D667" s="27">
        <v>44</v>
      </c>
      <c r="E667" s="24" t="s">
        <v>2244</v>
      </c>
    </row>
    <row r="668" spans="1:5" ht="13.15" customHeight="1" x14ac:dyDescent="0.2">
      <c r="A668" s="26" t="s">
        <v>2242</v>
      </c>
      <c r="B668" s="25" t="s">
        <v>2379</v>
      </c>
      <c r="C668" s="26" t="s">
        <v>633</v>
      </c>
      <c r="D668" s="27">
        <v>23</v>
      </c>
      <c r="E668" s="24" t="s">
        <v>2244</v>
      </c>
    </row>
    <row r="669" spans="1:5" ht="13.15" customHeight="1" x14ac:dyDescent="0.2">
      <c r="A669" s="26" t="s">
        <v>2242</v>
      </c>
      <c r="B669" s="25" t="s">
        <v>2380</v>
      </c>
      <c r="C669" s="26" t="s">
        <v>65</v>
      </c>
      <c r="D669" s="27">
        <v>28</v>
      </c>
      <c r="E669" s="24" t="s">
        <v>2244</v>
      </c>
    </row>
    <row r="670" spans="1:5" ht="13.15" customHeight="1" x14ac:dyDescent="0.2">
      <c r="A670" s="26" t="s">
        <v>2242</v>
      </c>
      <c r="B670" s="25">
        <v>625</v>
      </c>
      <c r="C670" s="26" t="s">
        <v>61</v>
      </c>
      <c r="D670" s="27">
        <v>169</v>
      </c>
      <c r="E670" s="24" t="s">
        <v>2244</v>
      </c>
    </row>
    <row r="671" spans="1:5" ht="13.15" customHeight="1" x14ac:dyDescent="0.2">
      <c r="A671" s="26" t="s">
        <v>2242</v>
      </c>
      <c r="B671" s="25" t="s">
        <v>2381</v>
      </c>
      <c r="C671" s="26" t="s">
        <v>2267</v>
      </c>
      <c r="D671" s="27">
        <v>103</v>
      </c>
      <c r="E671" s="24" t="s">
        <v>2244</v>
      </c>
    </row>
    <row r="672" spans="1:5" ht="13.15" customHeight="1" x14ac:dyDescent="0.2">
      <c r="A672" s="26" t="s">
        <v>2242</v>
      </c>
      <c r="B672" s="25" t="s">
        <v>2382</v>
      </c>
      <c r="C672" s="26" t="s">
        <v>633</v>
      </c>
      <c r="D672" s="27">
        <v>37</v>
      </c>
      <c r="E672" s="24" t="s">
        <v>2244</v>
      </c>
    </row>
    <row r="673" spans="1:5" ht="13.15" customHeight="1" x14ac:dyDescent="0.2">
      <c r="A673" s="26" t="s">
        <v>2242</v>
      </c>
      <c r="B673" s="25" t="s">
        <v>2383</v>
      </c>
      <c r="C673" s="26" t="s">
        <v>65</v>
      </c>
      <c r="D673" s="27">
        <v>13</v>
      </c>
      <c r="E673" s="24" t="s">
        <v>2244</v>
      </c>
    </row>
    <row r="674" spans="1:5" ht="13.15" customHeight="1" x14ac:dyDescent="0.2">
      <c r="A674" s="26" t="s">
        <v>2242</v>
      </c>
      <c r="B674" s="25">
        <v>626</v>
      </c>
      <c r="C674" s="26" t="s">
        <v>61</v>
      </c>
      <c r="D674" s="27">
        <v>175</v>
      </c>
      <c r="E674" s="24" t="s">
        <v>2244</v>
      </c>
    </row>
    <row r="675" spans="1:5" ht="13.15" customHeight="1" x14ac:dyDescent="0.2">
      <c r="A675" s="26" t="s">
        <v>2242</v>
      </c>
      <c r="B675" s="25" t="s">
        <v>2384</v>
      </c>
      <c r="C675" s="26" t="s">
        <v>1467</v>
      </c>
      <c r="D675" s="27">
        <v>20</v>
      </c>
      <c r="E675" s="24" t="s">
        <v>2244</v>
      </c>
    </row>
    <row r="676" spans="1:5" ht="13.15" customHeight="1" x14ac:dyDescent="0.2">
      <c r="A676" s="26" t="s">
        <v>2242</v>
      </c>
      <c r="B676" s="25" t="s">
        <v>2385</v>
      </c>
      <c r="C676" s="26" t="s">
        <v>65</v>
      </c>
      <c r="D676" s="27">
        <v>29</v>
      </c>
      <c r="E676" s="24" t="s">
        <v>2244</v>
      </c>
    </row>
    <row r="677" spans="1:5" ht="13.15" customHeight="1" x14ac:dyDescent="0.2">
      <c r="A677" s="26" t="s">
        <v>2242</v>
      </c>
      <c r="B677" s="25">
        <v>627</v>
      </c>
      <c r="C677" s="26" t="s">
        <v>61</v>
      </c>
      <c r="D677" s="27">
        <v>174</v>
      </c>
      <c r="E677" s="24" t="s">
        <v>2244</v>
      </c>
    </row>
    <row r="678" spans="1:5" ht="13.15" customHeight="1" x14ac:dyDescent="0.2">
      <c r="A678" s="26" t="s">
        <v>2242</v>
      </c>
      <c r="B678" s="25" t="s">
        <v>2386</v>
      </c>
      <c r="C678" s="26" t="s">
        <v>2267</v>
      </c>
      <c r="D678" s="27">
        <v>43</v>
      </c>
      <c r="E678" s="24" t="s">
        <v>2244</v>
      </c>
    </row>
    <row r="679" spans="1:5" ht="13.15" customHeight="1" x14ac:dyDescent="0.2">
      <c r="A679" s="26" t="s">
        <v>2242</v>
      </c>
      <c r="B679" s="25" t="s">
        <v>2387</v>
      </c>
      <c r="C679" s="26" t="s">
        <v>633</v>
      </c>
      <c r="D679" s="27">
        <v>23</v>
      </c>
      <c r="E679" s="24" t="s">
        <v>2244</v>
      </c>
    </row>
    <row r="680" spans="1:5" ht="13.15" customHeight="1" x14ac:dyDescent="0.2">
      <c r="A680" s="26" t="s">
        <v>2242</v>
      </c>
      <c r="B680" s="25" t="s">
        <v>2388</v>
      </c>
      <c r="C680" s="26" t="s">
        <v>65</v>
      </c>
      <c r="D680" s="27">
        <v>29</v>
      </c>
      <c r="E680" s="24" t="s">
        <v>2244</v>
      </c>
    </row>
    <row r="681" spans="1:5" ht="13.15" customHeight="1" x14ac:dyDescent="0.2">
      <c r="A681" s="26" t="s">
        <v>2242</v>
      </c>
      <c r="B681" s="25">
        <v>628</v>
      </c>
      <c r="C681" s="26" t="s">
        <v>61</v>
      </c>
      <c r="D681" s="27">
        <v>174</v>
      </c>
      <c r="E681" s="24" t="s">
        <v>2244</v>
      </c>
    </row>
    <row r="682" spans="1:5" ht="13.15" customHeight="1" x14ac:dyDescent="0.2">
      <c r="A682" s="26" t="s">
        <v>2242</v>
      </c>
      <c r="B682" s="25" t="s">
        <v>2389</v>
      </c>
      <c r="C682" s="26" t="s">
        <v>2267</v>
      </c>
      <c r="D682" s="27">
        <v>43</v>
      </c>
      <c r="E682" s="24" t="s">
        <v>2244</v>
      </c>
    </row>
    <row r="683" spans="1:5" ht="13.15" customHeight="1" x14ac:dyDescent="0.2">
      <c r="A683" s="26" t="s">
        <v>2242</v>
      </c>
      <c r="B683" s="25" t="s">
        <v>2390</v>
      </c>
      <c r="C683" s="26" t="s">
        <v>633</v>
      </c>
      <c r="D683" s="27">
        <v>23</v>
      </c>
      <c r="E683" s="24" t="s">
        <v>2244</v>
      </c>
    </row>
    <row r="684" spans="1:5" ht="13.15" customHeight="1" x14ac:dyDescent="0.2">
      <c r="A684" s="26" t="s">
        <v>2242</v>
      </c>
      <c r="B684" s="25" t="s">
        <v>2391</v>
      </c>
      <c r="C684" s="26" t="s">
        <v>65</v>
      </c>
      <c r="D684" s="27">
        <v>29</v>
      </c>
      <c r="E684" s="24" t="s">
        <v>2244</v>
      </c>
    </row>
    <row r="685" spans="1:5" ht="13.15" customHeight="1" x14ac:dyDescent="0.2">
      <c r="A685" s="26" t="s">
        <v>2242</v>
      </c>
      <c r="B685" s="25">
        <v>629</v>
      </c>
      <c r="C685" s="26" t="s">
        <v>61</v>
      </c>
      <c r="D685" s="27">
        <v>182</v>
      </c>
      <c r="E685" s="24" t="s">
        <v>2244</v>
      </c>
    </row>
    <row r="686" spans="1:5" ht="13.15" customHeight="1" x14ac:dyDescent="0.2">
      <c r="A686" s="26" t="s">
        <v>2242</v>
      </c>
      <c r="B686" s="25" t="s">
        <v>2392</v>
      </c>
      <c r="C686" s="26" t="s">
        <v>1467</v>
      </c>
      <c r="D686" s="27">
        <v>19</v>
      </c>
      <c r="E686" s="24" t="s">
        <v>2244</v>
      </c>
    </row>
    <row r="687" spans="1:5" ht="13.15" customHeight="1" x14ac:dyDescent="0.2">
      <c r="A687" s="26" t="s">
        <v>2242</v>
      </c>
      <c r="B687" s="25" t="s">
        <v>2393</v>
      </c>
      <c r="C687" s="26" t="s">
        <v>65</v>
      </c>
      <c r="D687" s="27">
        <v>24</v>
      </c>
      <c r="E687" s="24" t="s">
        <v>2244</v>
      </c>
    </row>
    <row r="688" spans="1:5" ht="13.15" customHeight="1" x14ac:dyDescent="0.2">
      <c r="A688" s="26" t="s">
        <v>2242</v>
      </c>
      <c r="B688" s="25">
        <v>630</v>
      </c>
      <c r="C688" s="26" t="s">
        <v>61</v>
      </c>
      <c r="D688" s="27">
        <v>182</v>
      </c>
      <c r="E688" s="24" t="s">
        <v>2244</v>
      </c>
    </row>
    <row r="689" spans="1:8" ht="13.15" customHeight="1" x14ac:dyDescent="0.2">
      <c r="A689" s="26" t="s">
        <v>2242</v>
      </c>
      <c r="B689" s="25" t="s">
        <v>2394</v>
      </c>
      <c r="C689" s="26" t="s">
        <v>1467</v>
      </c>
      <c r="D689" s="27">
        <v>19</v>
      </c>
      <c r="E689" s="24" t="s">
        <v>2244</v>
      </c>
    </row>
    <row r="690" spans="1:8" ht="13.15" customHeight="1" x14ac:dyDescent="0.2">
      <c r="A690" s="26" t="s">
        <v>2242</v>
      </c>
      <c r="B690" s="25" t="s">
        <v>2395</v>
      </c>
      <c r="C690" s="26" t="s">
        <v>65</v>
      </c>
      <c r="D690" s="27">
        <v>24</v>
      </c>
      <c r="E690" s="24" t="s">
        <v>2244</v>
      </c>
    </row>
    <row r="691" spans="1:8" ht="13.15" customHeight="1" x14ac:dyDescent="0.2">
      <c r="A691" s="26" t="s">
        <v>2242</v>
      </c>
      <c r="B691" s="25">
        <v>631</v>
      </c>
      <c r="C691" s="26" t="s">
        <v>807</v>
      </c>
      <c r="D691" s="27">
        <v>43</v>
      </c>
      <c r="E691" s="24">
        <v>352000</v>
      </c>
    </row>
    <row r="692" spans="1:8" ht="13.15" customHeight="1" x14ac:dyDescent="0.2">
      <c r="A692" s="26" t="s">
        <v>2242</v>
      </c>
      <c r="B692" s="25">
        <v>632</v>
      </c>
      <c r="C692" s="26" t="s">
        <v>106</v>
      </c>
      <c r="D692" s="27">
        <v>139</v>
      </c>
      <c r="E692" s="24" t="s">
        <v>2244</v>
      </c>
    </row>
    <row r="693" spans="1:8" ht="13.15" customHeight="1" x14ac:dyDescent="0.2">
      <c r="A693" s="26" t="s">
        <v>2242</v>
      </c>
      <c r="B693" s="25">
        <v>633</v>
      </c>
      <c r="C693" s="26" t="s">
        <v>626</v>
      </c>
      <c r="D693" s="27">
        <v>367</v>
      </c>
      <c r="E693" s="24" t="s">
        <v>2244</v>
      </c>
    </row>
    <row r="694" spans="1:8" ht="13.15" customHeight="1" x14ac:dyDescent="0.2">
      <c r="A694" s="26" t="s">
        <v>2242</v>
      </c>
      <c r="B694" s="25">
        <v>634</v>
      </c>
      <c r="C694" s="26" t="s">
        <v>52</v>
      </c>
      <c r="D694" s="27">
        <v>97</v>
      </c>
      <c r="E694" s="24" t="s">
        <v>2244</v>
      </c>
    </row>
    <row r="695" spans="1:8" ht="13.15" customHeight="1" x14ac:dyDescent="0.2">
      <c r="A695" s="26" t="s">
        <v>2242</v>
      </c>
      <c r="B695" s="25">
        <v>635</v>
      </c>
      <c r="C695" s="26" t="s">
        <v>2282</v>
      </c>
      <c r="D695" s="27">
        <v>26</v>
      </c>
      <c r="E695" s="24">
        <v>351100</v>
      </c>
    </row>
    <row r="696" spans="1:8" ht="13.15" customHeight="1" x14ac:dyDescent="0.2">
      <c r="A696" s="26" t="s">
        <v>2242</v>
      </c>
      <c r="B696" s="25">
        <v>636</v>
      </c>
      <c r="C696" s="26" t="s">
        <v>26</v>
      </c>
      <c r="D696" s="27">
        <v>216</v>
      </c>
      <c r="E696" s="24" t="s">
        <v>2244</v>
      </c>
    </row>
    <row r="697" spans="1:8" ht="13.15" customHeight="1" x14ac:dyDescent="0.2">
      <c r="A697" s="26" t="s">
        <v>2242</v>
      </c>
      <c r="B697" s="25">
        <v>637</v>
      </c>
      <c r="C697" s="26" t="s">
        <v>146</v>
      </c>
      <c r="D697" s="27">
        <v>93</v>
      </c>
      <c r="E697" s="24">
        <v>352000</v>
      </c>
    </row>
    <row r="698" spans="1:8" ht="13.15" customHeight="1" x14ac:dyDescent="0.2">
      <c r="A698" s="26" t="s">
        <v>2242</v>
      </c>
      <c r="B698" s="25">
        <v>638</v>
      </c>
      <c r="C698" s="26" t="s">
        <v>2282</v>
      </c>
      <c r="D698" s="27">
        <v>70</v>
      </c>
      <c r="E698" s="24">
        <v>351100</v>
      </c>
    </row>
    <row r="699" spans="1:8" ht="13.15" customHeight="1" x14ac:dyDescent="0.2">
      <c r="A699" s="26" t="s">
        <v>2242</v>
      </c>
      <c r="B699" s="25">
        <v>639</v>
      </c>
      <c r="C699" s="26" t="s">
        <v>804</v>
      </c>
      <c r="D699" s="27">
        <v>152</v>
      </c>
      <c r="E699" s="24" t="s">
        <v>2244</v>
      </c>
      <c r="H699" s="43"/>
    </row>
    <row r="700" spans="1:8" ht="13.15" customHeight="1" x14ac:dyDescent="0.2">
      <c r="A700" s="26" t="s">
        <v>2242</v>
      </c>
      <c r="B700" s="25">
        <v>640</v>
      </c>
      <c r="C700" s="26" t="s">
        <v>807</v>
      </c>
      <c r="D700" s="27">
        <v>46</v>
      </c>
      <c r="E700" s="24">
        <v>352000</v>
      </c>
    </row>
    <row r="701" spans="1:8" ht="13.15" customHeight="1" x14ac:dyDescent="0.2">
      <c r="A701" s="26" t="s">
        <v>2242</v>
      </c>
      <c r="B701" s="25">
        <v>641</v>
      </c>
      <c r="C701" s="26" t="s">
        <v>626</v>
      </c>
      <c r="D701" s="27">
        <v>925</v>
      </c>
      <c r="E701" s="24" t="s">
        <v>2244</v>
      </c>
    </row>
    <row r="702" spans="1:8" ht="13.15" customHeight="1" x14ac:dyDescent="0.2">
      <c r="A702" s="26" t="s">
        <v>2242</v>
      </c>
      <c r="B702" s="25">
        <v>642</v>
      </c>
      <c r="C702" s="26" t="s">
        <v>26</v>
      </c>
      <c r="D702" s="27">
        <v>215</v>
      </c>
      <c r="E702" s="24" t="s">
        <v>2244</v>
      </c>
    </row>
    <row r="703" spans="1:8" ht="13.15" customHeight="1" x14ac:dyDescent="0.2">
      <c r="A703" s="26" t="s">
        <v>2242</v>
      </c>
      <c r="B703" s="25">
        <v>643</v>
      </c>
      <c r="C703" s="26" t="s">
        <v>26</v>
      </c>
      <c r="D703" s="27">
        <v>240</v>
      </c>
      <c r="E703" s="24" t="s">
        <v>2244</v>
      </c>
    </row>
    <row r="704" spans="1:8" ht="13.15" customHeight="1" x14ac:dyDescent="0.2">
      <c r="A704" s="26" t="s">
        <v>2242</v>
      </c>
      <c r="B704" s="25">
        <v>644</v>
      </c>
      <c r="C704" s="26" t="s">
        <v>26</v>
      </c>
      <c r="D704" s="27">
        <v>328</v>
      </c>
      <c r="E704" s="24" t="s">
        <v>2244</v>
      </c>
    </row>
    <row r="705" spans="1:5" ht="13.15" customHeight="1" x14ac:dyDescent="0.2">
      <c r="A705" s="26" t="s">
        <v>2242</v>
      </c>
      <c r="B705" s="25">
        <v>645</v>
      </c>
      <c r="C705" s="26" t="s">
        <v>26</v>
      </c>
      <c r="D705" s="27">
        <v>280</v>
      </c>
      <c r="E705" s="24" t="s">
        <v>2244</v>
      </c>
    </row>
    <row r="706" spans="1:5" ht="13.15" customHeight="1" x14ac:dyDescent="0.2">
      <c r="A706" s="26" t="s">
        <v>2242</v>
      </c>
      <c r="B706" s="25">
        <v>646</v>
      </c>
      <c r="C706" s="26" t="s">
        <v>26</v>
      </c>
      <c r="D706" s="27">
        <v>189</v>
      </c>
      <c r="E706" s="24" t="s">
        <v>2244</v>
      </c>
    </row>
    <row r="707" spans="1:5" ht="13.15" customHeight="1" x14ac:dyDescent="0.2">
      <c r="A707" s="26" t="s">
        <v>2242</v>
      </c>
      <c r="B707" s="25">
        <v>647</v>
      </c>
      <c r="C707" s="26" t="s">
        <v>26</v>
      </c>
      <c r="D707" s="27">
        <v>273</v>
      </c>
      <c r="E707" s="24" t="s">
        <v>2244</v>
      </c>
    </row>
    <row r="708" spans="1:5" ht="13.15" customHeight="1" x14ac:dyDescent="0.2">
      <c r="A708" s="26" t="s">
        <v>2242</v>
      </c>
      <c r="B708" s="25">
        <v>648</v>
      </c>
      <c r="C708" s="26" t="s">
        <v>26</v>
      </c>
      <c r="D708" s="27">
        <v>258</v>
      </c>
      <c r="E708" s="24" t="s">
        <v>2244</v>
      </c>
    </row>
    <row r="709" spans="1:5" ht="13.15" customHeight="1" x14ac:dyDescent="0.2">
      <c r="A709" s="26" t="s">
        <v>2242</v>
      </c>
      <c r="B709" s="25">
        <v>649</v>
      </c>
      <c r="C709" s="26" t="s">
        <v>26</v>
      </c>
      <c r="D709" s="27">
        <v>218</v>
      </c>
      <c r="E709" s="24" t="s">
        <v>2244</v>
      </c>
    </row>
    <row r="710" spans="1:5" ht="13.15" customHeight="1" x14ac:dyDescent="0.2">
      <c r="A710" s="26" t="s">
        <v>2242</v>
      </c>
      <c r="B710" s="25">
        <v>650</v>
      </c>
      <c r="C710" s="26" t="s">
        <v>26</v>
      </c>
      <c r="D710" s="27">
        <v>230</v>
      </c>
      <c r="E710" s="24" t="s">
        <v>2244</v>
      </c>
    </row>
    <row r="711" spans="1:5" ht="13.15" customHeight="1" x14ac:dyDescent="0.2">
      <c r="A711" s="26" t="s">
        <v>2242</v>
      </c>
      <c r="B711" s="25" t="s">
        <v>1461</v>
      </c>
      <c r="C711" s="26" t="s">
        <v>39</v>
      </c>
      <c r="D711" s="27">
        <v>56</v>
      </c>
      <c r="E711" s="24" t="s">
        <v>2244</v>
      </c>
    </row>
    <row r="712" spans="1:5" ht="13.15" customHeight="1" x14ac:dyDescent="0.2">
      <c r="A712" s="26" t="s">
        <v>2242</v>
      </c>
      <c r="B712" s="25" t="s">
        <v>1462</v>
      </c>
      <c r="C712" s="26" t="s">
        <v>39</v>
      </c>
      <c r="D712" s="27">
        <v>56</v>
      </c>
      <c r="E712" s="24" t="s">
        <v>2244</v>
      </c>
    </row>
    <row r="713" spans="1:5" ht="13.15" customHeight="1" x14ac:dyDescent="0.2">
      <c r="A713" s="26" t="s">
        <v>2242</v>
      </c>
      <c r="B713" s="25" t="s">
        <v>944</v>
      </c>
      <c r="C713" s="26" t="s">
        <v>37</v>
      </c>
      <c r="D713" s="27">
        <v>133</v>
      </c>
      <c r="E713" s="24" t="s">
        <v>2244</v>
      </c>
    </row>
    <row r="714" spans="1:5" ht="13.15" customHeight="1" x14ac:dyDescent="0.2">
      <c r="A714" s="26" t="s">
        <v>2242</v>
      </c>
      <c r="B714" s="25" t="s">
        <v>945</v>
      </c>
      <c r="C714" s="26" t="s">
        <v>37</v>
      </c>
      <c r="D714" s="27">
        <v>134</v>
      </c>
      <c r="E714" s="24" t="s">
        <v>2244</v>
      </c>
    </row>
    <row r="715" spans="1:5" ht="13.15" customHeight="1" x14ac:dyDescent="0.2">
      <c r="C715" s="15" t="s">
        <v>649</v>
      </c>
      <c r="D715" s="16">
        <f>SUM(D588:D714)</f>
        <v>12482</v>
      </c>
      <c r="E715" s="13"/>
    </row>
    <row r="716" spans="1:5" ht="13.15" customHeight="1" x14ac:dyDescent="0.2"/>
    <row r="717" spans="1:5" ht="13.15" customHeight="1" x14ac:dyDescent="0.2">
      <c r="A717" s="26" t="s">
        <v>2242</v>
      </c>
      <c r="B717" s="25">
        <v>700</v>
      </c>
      <c r="C717" s="26" t="s">
        <v>1432</v>
      </c>
      <c r="D717" s="27">
        <v>78</v>
      </c>
      <c r="E717" s="24" t="s">
        <v>2244</v>
      </c>
    </row>
    <row r="718" spans="1:5" ht="13.15" customHeight="1" x14ac:dyDescent="0.2">
      <c r="A718" s="26" t="s">
        <v>2242</v>
      </c>
      <c r="B718" s="25">
        <v>701</v>
      </c>
      <c r="C718" s="26" t="s">
        <v>61</v>
      </c>
      <c r="D718" s="27">
        <v>182</v>
      </c>
      <c r="E718" s="24" t="s">
        <v>2244</v>
      </c>
    </row>
    <row r="719" spans="1:5" ht="13.15" customHeight="1" x14ac:dyDescent="0.2">
      <c r="A719" s="26" t="s">
        <v>2242</v>
      </c>
      <c r="B719" s="25" t="s">
        <v>946</v>
      </c>
      <c r="C719" s="26" t="s">
        <v>2267</v>
      </c>
      <c r="D719" s="27">
        <v>44</v>
      </c>
      <c r="E719" s="24" t="s">
        <v>2244</v>
      </c>
    </row>
    <row r="720" spans="1:5" ht="13.15" customHeight="1" x14ac:dyDescent="0.2">
      <c r="A720" s="26" t="s">
        <v>2242</v>
      </c>
      <c r="B720" s="25" t="s">
        <v>947</v>
      </c>
      <c r="C720" s="26" t="s">
        <v>1467</v>
      </c>
      <c r="D720" s="27">
        <v>19</v>
      </c>
      <c r="E720" s="24" t="s">
        <v>2244</v>
      </c>
    </row>
    <row r="721" spans="1:5" ht="13.15" customHeight="1" x14ac:dyDescent="0.2">
      <c r="A721" s="26" t="s">
        <v>2242</v>
      </c>
      <c r="B721" s="25" t="s">
        <v>2396</v>
      </c>
      <c r="C721" s="26" t="s">
        <v>65</v>
      </c>
      <c r="D721" s="27">
        <v>27</v>
      </c>
      <c r="E721" s="24" t="s">
        <v>2244</v>
      </c>
    </row>
    <row r="722" spans="1:5" ht="13.15" customHeight="1" x14ac:dyDescent="0.2">
      <c r="A722" s="26" t="s">
        <v>2242</v>
      </c>
      <c r="B722" s="25">
        <v>702</v>
      </c>
      <c r="C722" s="26" t="s">
        <v>61</v>
      </c>
      <c r="D722" s="27">
        <v>184</v>
      </c>
      <c r="E722" s="24" t="s">
        <v>2244</v>
      </c>
    </row>
    <row r="723" spans="1:5" ht="13.15" customHeight="1" x14ac:dyDescent="0.2">
      <c r="A723" s="26" t="s">
        <v>2242</v>
      </c>
      <c r="B723" s="25" t="s">
        <v>948</v>
      </c>
      <c r="C723" s="26" t="s">
        <v>2267</v>
      </c>
      <c r="D723" s="27">
        <v>36</v>
      </c>
      <c r="E723" s="24" t="s">
        <v>2244</v>
      </c>
    </row>
    <row r="724" spans="1:5" ht="13.15" customHeight="1" x14ac:dyDescent="0.2">
      <c r="A724" s="26" t="s">
        <v>2242</v>
      </c>
      <c r="B724" s="25" t="s">
        <v>949</v>
      </c>
      <c r="C724" s="26" t="s">
        <v>1467</v>
      </c>
      <c r="D724" s="27">
        <v>19</v>
      </c>
      <c r="E724" s="24" t="s">
        <v>2244</v>
      </c>
    </row>
    <row r="725" spans="1:5" ht="13.15" customHeight="1" x14ac:dyDescent="0.2">
      <c r="A725" s="26" t="s">
        <v>2242</v>
      </c>
      <c r="B725" s="25" t="s">
        <v>2397</v>
      </c>
      <c r="C725" s="26" t="s">
        <v>65</v>
      </c>
      <c r="D725" s="27">
        <v>36</v>
      </c>
      <c r="E725" s="24" t="s">
        <v>2244</v>
      </c>
    </row>
    <row r="726" spans="1:5" ht="13.15" customHeight="1" x14ac:dyDescent="0.2">
      <c r="A726" s="26" t="s">
        <v>2242</v>
      </c>
      <c r="B726" s="25">
        <v>703</v>
      </c>
      <c r="C726" s="26" t="s">
        <v>61</v>
      </c>
      <c r="D726" s="27">
        <v>173</v>
      </c>
      <c r="E726" s="24" t="s">
        <v>2244</v>
      </c>
    </row>
    <row r="727" spans="1:5" ht="13.15" customHeight="1" x14ac:dyDescent="0.2">
      <c r="A727" s="26" t="s">
        <v>2242</v>
      </c>
      <c r="B727" s="25" t="s">
        <v>951</v>
      </c>
      <c r="C727" s="26" t="s">
        <v>633</v>
      </c>
      <c r="D727" s="27">
        <v>22</v>
      </c>
      <c r="E727" s="24" t="s">
        <v>2244</v>
      </c>
    </row>
    <row r="728" spans="1:5" ht="13.15" customHeight="1" x14ac:dyDescent="0.2">
      <c r="A728" s="26" t="s">
        <v>2242</v>
      </c>
      <c r="B728" s="25" t="s">
        <v>2398</v>
      </c>
      <c r="C728" s="26" t="s">
        <v>65</v>
      </c>
      <c r="D728" s="27">
        <v>30</v>
      </c>
      <c r="E728" s="24" t="s">
        <v>2244</v>
      </c>
    </row>
    <row r="729" spans="1:5" ht="13.15" customHeight="1" x14ac:dyDescent="0.2">
      <c r="A729" s="26" t="s">
        <v>2242</v>
      </c>
      <c r="B729" s="25">
        <v>704</v>
      </c>
      <c r="C729" s="26" t="s">
        <v>61</v>
      </c>
      <c r="D729" s="27">
        <v>174</v>
      </c>
      <c r="E729" s="24" t="s">
        <v>2244</v>
      </c>
    </row>
    <row r="730" spans="1:5" ht="13.15" customHeight="1" x14ac:dyDescent="0.2">
      <c r="A730" s="26" t="s">
        <v>2242</v>
      </c>
      <c r="B730" s="25" t="s">
        <v>2399</v>
      </c>
      <c r="C730" s="26" t="s">
        <v>633</v>
      </c>
      <c r="D730" s="27">
        <v>22</v>
      </c>
      <c r="E730" s="24" t="s">
        <v>2244</v>
      </c>
    </row>
    <row r="731" spans="1:5" ht="13.15" customHeight="1" x14ac:dyDescent="0.2">
      <c r="A731" s="26" t="s">
        <v>2242</v>
      </c>
      <c r="B731" s="25" t="s">
        <v>2400</v>
      </c>
      <c r="C731" s="26" t="s">
        <v>65</v>
      </c>
      <c r="D731" s="27">
        <v>29</v>
      </c>
      <c r="E731" s="24" t="s">
        <v>2244</v>
      </c>
    </row>
    <row r="732" spans="1:5" ht="13.15" customHeight="1" x14ac:dyDescent="0.2">
      <c r="A732" s="26" t="s">
        <v>2242</v>
      </c>
      <c r="B732" s="25">
        <v>705</v>
      </c>
      <c r="C732" s="26" t="s">
        <v>61</v>
      </c>
      <c r="D732" s="27">
        <v>174</v>
      </c>
      <c r="E732" s="24" t="s">
        <v>2244</v>
      </c>
    </row>
    <row r="733" spans="1:5" ht="13.15" customHeight="1" x14ac:dyDescent="0.2">
      <c r="A733" s="26" t="s">
        <v>2242</v>
      </c>
      <c r="B733" s="25" t="s">
        <v>953</v>
      </c>
      <c r="C733" s="26" t="s">
        <v>2267</v>
      </c>
      <c r="D733" s="27">
        <v>44</v>
      </c>
      <c r="E733" s="24" t="s">
        <v>2244</v>
      </c>
    </row>
    <row r="734" spans="1:5" ht="13.15" customHeight="1" x14ac:dyDescent="0.2">
      <c r="A734" s="26" t="s">
        <v>2242</v>
      </c>
      <c r="B734" s="25" t="s">
        <v>954</v>
      </c>
      <c r="C734" s="26" t="s">
        <v>1467</v>
      </c>
      <c r="D734" s="27">
        <v>20</v>
      </c>
      <c r="E734" s="24" t="s">
        <v>2244</v>
      </c>
    </row>
    <row r="735" spans="1:5" ht="13.15" customHeight="1" x14ac:dyDescent="0.2">
      <c r="A735" s="26" t="s">
        <v>2242</v>
      </c>
      <c r="B735" s="25" t="s">
        <v>2401</v>
      </c>
      <c r="C735" s="26" t="s">
        <v>65</v>
      </c>
      <c r="D735" s="27">
        <v>30</v>
      </c>
      <c r="E735" s="24" t="s">
        <v>2244</v>
      </c>
    </row>
    <row r="736" spans="1:5" ht="13.15" customHeight="1" x14ac:dyDescent="0.2">
      <c r="A736" s="26" t="s">
        <v>2242</v>
      </c>
      <c r="B736" s="25">
        <v>706</v>
      </c>
      <c r="C736" s="26" t="s">
        <v>2268</v>
      </c>
      <c r="D736" s="27">
        <v>169</v>
      </c>
      <c r="E736" s="24" t="s">
        <v>2244</v>
      </c>
    </row>
    <row r="737" spans="1:8" ht="13.15" customHeight="1" x14ac:dyDescent="0.2">
      <c r="A737" s="26" t="s">
        <v>2242</v>
      </c>
      <c r="B737" s="25" t="s">
        <v>955</v>
      </c>
      <c r="C737" s="26" t="s">
        <v>2269</v>
      </c>
      <c r="D737" s="27">
        <v>103</v>
      </c>
      <c r="E737" s="24" t="s">
        <v>2244</v>
      </c>
    </row>
    <row r="738" spans="1:8" ht="13.15" customHeight="1" x14ac:dyDescent="0.2">
      <c r="A738" s="26" t="s">
        <v>2242</v>
      </c>
      <c r="B738" s="25" t="s">
        <v>2402</v>
      </c>
      <c r="C738" s="26" t="s">
        <v>1467</v>
      </c>
      <c r="D738" s="27">
        <v>37</v>
      </c>
      <c r="E738" s="24" t="s">
        <v>2244</v>
      </c>
    </row>
    <row r="739" spans="1:8" ht="13.15" customHeight="1" x14ac:dyDescent="0.2">
      <c r="A739" s="26" t="s">
        <v>2242</v>
      </c>
      <c r="B739" s="25" t="s">
        <v>2403</v>
      </c>
      <c r="C739" s="26" t="s">
        <v>65</v>
      </c>
      <c r="D739" s="27">
        <v>13</v>
      </c>
      <c r="E739" s="24" t="s">
        <v>2244</v>
      </c>
    </row>
    <row r="740" spans="1:8" ht="13.15" customHeight="1" x14ac:dyDescent="0.2">
      <c r="A740" s="26" t="s">
        <v>2242</v>
      </c>
      <c r="B740" s="25">
        <v>707</v>
      </c>
      <c r="C740" s="26" t="s">
        <v>61</v>
      </c>
      <c r="D740" s="27">
        <v>175</v>
      </c>
      <c r="E740" s="24">
        <v>509130</v>
      </c>
    </row>
    <row r="741" spans="1:8" ht="13.15" customHeight="1" x14ac:dyDescent="0.2">
      <c r="A741" s="26" t="s">
        <v>2242</v>
      </c>
      <c r="B741" s="25" t="s">
        <v>957</v>
      </c>
      <c r="C741" s="26" t="s">
        <v>633</v>
      </c>
      <c r="D741" s="27">
        <v>23</v>
      </c>
      <c r="E741" s="24">
        <v>509130</v>
      </c>
    </row>
    <row r="742" spans="1:8" ht="13.15" customHeight="1" x14ac:dyDescent="0.2">
      <c r="A742" s="26" t="s">
        <v>2242</v>
      </c>
      <c r="B742" s="25" t="s">
        <v>2404</v>
      </c>
      <c r="C742" s="26" t="s">
        <v>65</v>
      </c>
      <c r="D742" s="27">
        <v>30</v>
      </c>
      <c r="E742" s="24">
        <v>509130</v>
      </c>
    </row>
    <row r="743" spans="1:8" ht="13.15" customHeight="1" x14ac:dyDescent="0.2">
      <c r="A743" s="26" t="s">
        <v>2242</v>
      </c>
      <c r="B743" s="25">
        <v>708</v>
      </c>
      <c r="C743" s="26" t="s">
        <v>61</v>
      </c>
      <c r="D743" s="27">
        <v>175</v>
      </c>
      <c r="E743" s="24" t="s">
        <v>2244</v>
      </c>
    </row>
    <row r="744" spans="1:8" ht="13.15" customHeight="1" x14ac:dyDescent="0.2">
      <c r="A744" s="26" t="s">
        <v>2242</v>
      </c>
      <c r="B744" s="25" t="s">
        <v>958</v>
      </c>
      <c r="C744" s="26" t="s">
        <v>2267</v>
      </c>
      <c r="D744" s="27">
        <v>29</v>
      </c>
      <c r="E744" s="24" t="s">
        <v>2244</v>
      </c>
    </row>
    <row r="745" spans="1:8" ht="13.15" customHeight="1" x14ac:dyDescent="0.2">
      <c r="A745" s="26" t="s">
        <v>2242</v>
      </c>
      <c r="B745" s="25" t="s">
        <v>959</v>
      </c>
      <c r="C745" s="26" t="s">
        <v>1467</v>
      </c>
      <c r="D745" s="27">
        <v>19</v>
      </c>
      <c r="E745" s="24" t="s">
        <v>2244</v>
      </c>
    </row>
    <row r="746" spans="1:8" ht="13.15" customHeight="1" x14ac:dyDescent="0.2">
      <c r="A746" s="26" t="s">
        <v>2242</v>
      </c>
      <c r="B746" s="25" t="s">
        <v>2405</v>
      </c>
      <c r="C746" s="26" t="s">
        <v>65</v>
      </c>
      <c r="D746" s="27">
        <v>29</v>
      </c>
      <c r="E746" s="24" t="s">
        <v>2244</v>
      </c>
    </row>
    <row r="747" spans="1:8" ht="13.15" customHeight="1" x14ac:dyDescent="0.2">
      <c r="A747" s="26" t="s">
        <v>2242</v>
      </c>
      <c r="B747" s="25">
        <v>709</v>
      </c>
      <c r="C747" s="26" t="s">
        <v>61</v>
      </c>
      <c r="D747" s="27">
        <v>175</v>
      </c>
      <c r="E747" s="24" t="s">
        <v>2244</v>
      </c>
    </row>
    <row r="748" spans="1:8" ht="13.15" customHeight="1" x14ac:dyDescent="0.2">
      <c r="A748" s="26" t="s">
        <v>2242</v>
      </c>
      <c r="B748" s="25" t="s">
        <v>2406</v>
      </c>
      <c r="C748" s="26" t="s">
        <v>2267</v>
      </c>
      <c r="D748" s="27">
        <v>44</v>
      </c>
      <c r="E748" s="24" t="s">
        <v>2244</v>
      </c>
    </row>
    <row r="749" spans="1:8" ht="13.15" customHeight="1" x14ac:dyDescent="0.2">
      <c r="A749" s="26" t="s">
        <v>2242</v>
      </c>
      <c r="B749" s="25" t="s">
        <v>2407</v>
      </c>
      <c r="C749" s="26" t="s">
        <v>1467</v>
      </c>
      <c r="D749" s="27">
        <v>20</v>
      </c>
      <c r="E749" s="24" t="s">
        <v>2244</v>
      </c>
    </row>
    <row r="750" spans="1:8" ht="13.15" customHeight="1" x14ac:dyDescent="0.2">
      <c r="A750" s="26" t="s">
        <v>2242</v>
      </c>
      <c r="B750" s="25" t="s">
        <v>2408</v>
      </c>
      <c r="C750" s="26" t="s">
        <v>65</v>
      </c>
      <c r="D750" s="27">
        <v>30</v>
      </c>
      <c r="E750" s="24" t="s">
        <v>2244</v>
      </c>
      <c r="H750" s="43"/>
    </row>
    <row r="751" spans="1:8" ht="13.15" customHeight="1" x14ac:dyDescent="0.2">
      <c r="A751" s="26" t="s">
        <v>2242</v>
      </c>
      <c r="B751" s="25">
        <v>710</v>
      </c>
      <c r="C751" s="26" t="s">
        <v>61</v>
      </c>
      <c r="D751" s="27">
        <v>176</v>
      </c>
      <c r="E751" s="24" t="s">
        <v>2244</v>
      </c>
    </row>
    <row r="752" spans="1:8" ht="13.15" customHeight="1" x14ac:dyDescent="0.2">
      <c r="A752" s="26" t="s">
        <v>2242</v>
      </c>
      <c r="B752" s="25" t="s">
        <v>2409</v>
      </c>
      <c r="C752" s="26" t="s">
        <v>633</v>
      </c>
      <c r="D752" s="27">
        <v>23</v>
      </c>
      <c r="E752" s="24" t="s">
        <v>2244</v>
      </c>
    </row>
    <row r="753" spans="1:8" ht="13.15" customHeight="1" x14ac:dyDescent="0.2">
      <c r="A753" s="26" t="s">
        <v>2242</v>
      </c>
      <c r="B753" s="25" t="s">
        <v>2410</v>
      </c>
      <c r="C753" s="26" t="s">
        <v>65</v>
      </c>
      <c r="D753" s="27">
        <v>29</v>
      </c>
      <c r="E753" s="24" t="s">
        <v>2244</v>
      </c>
    </row>
    <row r="754" spans="1:8" ht="13.15" customHeight="1" x14ac:dyDescent="0.2">
      <c r="A754" s="26" t="s">
        <v>2242</v>
      </c>
      <c r="B754" s="25">
        <v>711</v>
      </c>
      <c r="C754" s="26" t="s">
        <v>61</v>
      </c>
      <c r="D754" s="27">
        <v>175</v>
      </c>
      <c r="E754" s="24" t="s">
        <v>2244</v>
      </c>
    </row>
    <row r="755" spans="1:8" ht="13.15" customHeight="1" x14ac:dyDescent="0.2">
      <c r="A755" s="26" t="s">
        <v>2242</v>
      </c>
      <c r="B755" s="25" t="s">
        <v>2411</v>
      </c>
      <c r="C755" s="26" t="s">
        <v>1467</v>
      </c>
      <c r="D755" s="27">
        <v>22</v>
      </c>
      <c r="E755" s="24" t="s">
        <v>2244</v>
      </c>
    </row>
    <row r="756" spans="1:8" ht="13.15" customHeight="1" x14ac:dyDescent="0.2">
      <c r="A756" s="26" t="s">
        <v>2242</v>
      </c>
      <c r="B756" s="25" t="s">
        <v>2412</v>
      </c>
      <c r="C756" s="26" t="s">
        <v>65</v>
      </c>
      <c r="D756" s="27">
        <v>30</v>
      </c>
      <c r="E756" s="24" t="s">
        <v>2244</v>
      </c>
    </row>
    <row r="757" spans="1:8" ht="13.15" customHeight="1" x14ac:dyDescent="0.2">
      <c r="A757" s="26" t="s">
        <v>2242</v>
      </c>
      <c r="B757" s="25">
        <v>712</v>
      </c>
      <c r="C757" s="26" t="s">
        <v>61</v>
      </c>
      <c r="D757" s="27">
        <v>175</v>
      </c>
      <c r="E757" s="24" t="s">
        <v>2244</v>
      </c>
    </row>
    <row r="758" spans="1:8" ht="13.15" customHeight="1" x14ac:dyDescent="0.2">
      <c r="A758" s="26" t="s">
        <v>2242</v>
      </c>
      <c r="B758" s="25" t="s">
        <v>2413</v>
      </c>
      <c r="C758" s="26" t="s">
        <v>2267</v>
      </c>
      <c r="D758" s="27">
        <v>44</v>
      </c>
      <c r="E758" s="24" t="s">
        <v>2244</v>
      </c>
    </row>
    <row r="759" spans="1:8" ht="13.15" customHeight="1" x14ac:dyDescent="0.2">
      <c r="A759" s="26" t="s">
        <v>2242</v>
      </c>
      <c r="B759" s="25" t="s">
        <v>2414</v>
      </c>
      <c r="C759" s="26" t="s">
        <v>1467</v>
      </c>
      <c r="D759" s="27">
        <v>20</v>
      </c>
      <c r="E759" s="24" t="s">
        <v>2244</v>
      </c>
    </row>
    <row r="760" spans="1:8" ht="13.15" customHeight="1" x14ac:dyDescent="0.2">
      <c r="A760" s="26" t="s">
        <v>2242</v>
      </c>
      <c r="B760" s="25" t="s">
        <v>2415</v>
      </c>
      <c r="C760" s="26" t="s">
        <v>65</v>
      </c>
      <c r="D760" s="27">
        <v>29</v>
      </c>
      <c r="E760" s="24" t="s">
        <v>2244</v>
      </c>
      <c r="H760" s="43"/>
    </row>
    <row r="761" spans="1:8" ht="13.15" customHeight="1" x14ac:dyDescent="0.2">
      <c r="A761" s="26" t="s">
        <v>2242</v>
      </c>
      <c r="B761" s="25">
        <v>713</v>
      </c>
      <c r="C761" s="26" t="s">
        <v>1503</v>
      </c>
      <c r="D761" s="27">
        <v>250</v>
      </c>
      <c r="E761" s="24" t="s">
        <v>2244</v>
      </c>
    </row>
    <row r="762" spans="1:8" ht="13.15" customHeight="1" x14ac:dyDescent="0.2">
      <c r="A762" s="26" t="s">
        <v>2242</v>
      </c>
      <c r="B762" s="25" t="s">
        <v>2416</v>
      </c>
      <c r="C762" s="26" t="s">
        <v>1467</v>
      </c>
      <c r="D762" s="27">
        <v>68</v>
      </c>
      <c r="E762" s="24" t="s">
        <v>2244</v>
      </c>
    </row>
    <row r="763" spans="1:8" ht="13.15" customHeight="1" x14ac:dyDescent="0.2">
      <c r="A763" s="26" t="s">
        <v>2242</v>
      </c>
      <c r="B763" s="25">
        <v>714</v>
      </c>
      <c r="C763" s="26" t="s">
        <v>61</v>
      </c>
      <c r="D763" s="27">
        <v>182</v>
      </c>
      <c r="E763" s="24" t="s">
        <v>2244</v>
      </c>
    </row>
    <row r="764" spans="1:8" ht="13.15" customHeight="1" x14ac:dyDescent="0.2">
      <c r="A764" s="26" t="s">
        <v>2242</v>
      </c>
      <c r="B764" s="25" t="s">
        <v>2417</v>
      </c>
      <c r="C764" s="26" t="s">
        <v>633</v>
      </c>
      <c r="D764" s="27">
        <v>22</v>
      </c>
      <c r="E764" s="24" t="s">
        <v>2244</v>
      </c>
    </row>
    <row r="765" spans="1:8" ht="13.15" customHeight="1" x14ac:dyDescent="0.2">
      <c r="A765" s="26" t="s">
        <v>2242</v>
      </c>
      <c r="B765" s="25" t="s">
        <v>2418</v>
      </c>
      <c r="C765" s="26" t="s">
        <v>65</v>
      </c>
      <c r="D765" s="27">
        <v>29</v>
      </c>
      <c r="E765" s="24" t="s">
        <v>2244</v>
      </c>
    </row>
    <row r="766" spans="1:8" ht="13.15" customHeight="1" x14ac:dyDescent="0.2">
      <c r="A766" s="26" t="s">
        <v>2242</v>
      </c>
      <c r="B766" s="25">
        <v>715</v>
      </c>
      <c r="C766" s="26" t="s">
        <v>61</v>
      </c>
      <c r="D766" s="27">
        <v>152</v>
      </c>
      <c r="E766" s="24" t="s">
        <v>2244</v>
      </c>
    </row>
    <row r="767" spans="1:8" ht="13.15" customHeight="1" x14ac:dyDescent="0.2">
      <c r="A767" s="26" t="s">
        <v>2242</v>
      </c>
      <c r="B767" s="25">
        <v>716</v>
      </c>
      <c r="C767" s="26" t="s">
        <v>61</v>
      </c>
      <c r="D767" s="27">
        <v>247</v>
      </c>
      <c r="E767" s="24" t="s">
        <v>2244</v>
      </c>
    </row>
    <row r="768" spans="1:8" ht="13.15" customHeight="1" x14ac:dyDescent="0.2">
      <c r="A768" s="26" t="s">
        <v>2242</v>
      </c>
      <c r="B768" s="25" t="s">
        <v>2419</v>
      </c>
      <c r="C768" s="26" t="s">
        <v>2267</v>
      </c>
      <c r="D768" s="27">
        <v>45</v>
      </c>
      <c r="E768" s="24" t="s">
        <v>2244</v>
      </c>
    </row>
    <row r="769" spans="1:5" ht="13.15" customHeight="1" x14ac:dyDescent="0.2">
      <c r="A769" s="26" t="s">
        <v>2242</v>
      </c>
      <c r="B769" s="25" t="s">
        <v>2420</v>
      </c>
      <c r="C769" s="26" t="s">
        <v>633</v>
      </c>
      <c r="D769" s="27">
        <v>25</v>
      </c>
      <c r="E769" s="24" t="s">
        <v>2244</v>
      </c>
    </row>
    <row r="770" spans="1:5" ht="13.15" customHeight="1" x14ac:dyDescent="0.2">
      <c r="A770" s="26" t="s">
        <v>2242</v>
      </c>
      <c r="B770" s="25" t="s">
        <v>2421</v>
      </c>
      <c r="C770" s="26" t="s">
        <v>65</v>
      </c>
      <c r="D770" s="27">
        <v>31</v>
      </c>
      <c r="E770" s="24" t="s">
        <v>2244</v>
      </c>
    </row>
    <row r="771" spans="1:5" ht="13.15" customHeight="1" x14ac:dyDescent="0.2">
      <c r="A771" s="26" t="s">
        <v>2242</v>
      </c>
      <c r="B771" s="25">
        <v>717</v>
      </c>
      <c r="C771" s="26" t="s">
        <v>61</v>
      </c>
      <c r="D771" s="27">
        <v>181</v>
      </c>
      <c r="E771" s="24" t="s">
        <v>2244</v>
      </c>
    </row>
    <row r="772" spans="1:5" ht="13.15" customHeight="1" x14ac:dyDescent="0.2">
      <c r="A772" s="26" t="s">
        <v>2242</v>
      </c>
      <c r="B772" s="25" t="s">
        <v>2422</v>
      </c>
      <c r="C772" s="26" t="s">
        <v>2267</v>
      </c>
      <c r="D772" s="27">
        <v>44</v>
      </c>
      <c r="E772" s="24" t="s">
        <v>2244</v>
      </c>
    </row>
    <row r="773" spans="1:5" ht="13.15" customHeight="1" x14ac:dyDescent="0.2">
      <c r="A773" s="26" t="s">
        <v>2242</v>
      </c>
      <c r="B773" s="25" t="s">
        <v>2423</v>
      </c>
      <c r="C773" s="26" t="s">
        <v>633</v>
      </c>
      <c r="D773" s="27">
        <v>23</v>
      </c>
      <c r="E773" s="24" t="s">
        <v>2244</v>
      </c>
    </row>
    <row r="774" spans="1:5" ht="13.15" customHeight="1" x14ac:dyDescent="0.2">
      <c r="A774" s="26" t="s">
        <v>2242</v>
      </c>
      <c r="B774" s="25" t="s">
        <v>2424</v>
      </c>
      <c r="C774" s="26" t="s">
        <v>65</v>
      </c>
      <c r="D774" s="27">
        <v>29</v>
      </c>
      <c r="E774" s="24" t="s">
        <v>2244</v>
      </c>
    </row>
    <row r="775" spans="1:5" ht="13.15" customHeight="1" x14ac:dyDescent="0.2">
      <c r="A775" s="26" t="s">
        <v>2242</v>
      </c>
      <c r="B775" s="25">
        <v>718</v>
      </c>
      <c r="C775" s="26" t="s">
        <v>61</v>
      </c>
      <c r="D775" s="27">
        <v>175</v>
      </c>
      <c r="E775" s="24" t="s">
        <v>2244</v>
      </c>
    </row>
    <row r="776" spans="1:5" ht="13.15" customHeight="1" x14ac:dyDescent="0.2">
      <c r="A776" s="26" t="s">
        <v>2242</v>
      </c>
      <c r="B776" s="25" t="s">
        <v>2425</v>
      </c>
      <c r="C776" s="26" t="s">
        <v>1467</v>
      </c>
      <c r="D776" s="27">
        <v>20</v>
      </c>
      <c r="E776" s="24" t="s">
        <v>2244</v>
      </c>
    </row>
    <row r="777" spans="1:5" ht="13.15" customHeight="1" x14ac:dyDescent="0.2">
      <c r="A777" s="26" t="s">
        <v>2242</v>
      </c>
      <c r="B777" s="25" t="s">
        <v>2426</v>
      </c>
      <c r="C777" s="26" t="s">
        <v>65</v>
      </c>
      <c r="D777" s="27">
        <v>29</v>
      </c>
      <c r="E777" s="24" t="s">
        <v>2244</v>
      </c>
    </row>
    <row r="778" spans="1:5" ht="13.15" customHeight="1" x14ac:dyDescent="0.2">
      <c r="A778" s="26" t="s">
        <v>2242</v>
      </c>
      <c r="B778" s="25">
        <v>719</v>
      </c>
      <c r="C778" s="26" t="s">
        <v>61</v>
      </c>
      <c r="D778" s="27">
        <v>175</v>
      </c>
      <c r="E778" s="24" t="s">
        <v>2244</v>
      </c>
    </row>
    <row r="779" spans="1:5" ht="13.15" customHeight="1" x14ac:dyDescent="0.2">
      <c r="A779" s="26" t="s">
        <v>2242</v>
      </c>
      <c r="B779" s="25" t="s">
        <v>2427</v>
      </c>
      <c r="C779" s="26" t="s">
        <v>1467</v>
      </c>
      <c r="D779" s="27">
        <v>20</v>
      </c>
      <c r="E779" s="24" t="s">
        <v>2244</v>
      </c>
    </row>
    <row r="780" spans="1:5" ht="13.15" customHeight="1" x14ac:dyDescent="0.2">
      <c r="A780" s="26" t="s">
        <v>2242</v>
      </c>
      <c r="B780" s="25" t="s">
        <v>2428</v>
      </c>
      <c r="C780" s="26" t="s">
        <v>65</v>
      </c>
      <c r="D780" s="27">
        <v>29</v>
      </c>
      <c r="E780" s="24" t="s">
        <v>2244</v>
      </c>
    </row>
    <row r="781" spans="1:5" ht="13.15" customHeight="1" x14ac:dyDescent="0.2">
      <c r="A781" s="26" t="s">
        <v>2242</v>
      </c>
      <c r="B781" s="25">
        <v>720</v>
      </c>
      <c r="C781" s="26" t="s">
        <v>61</v>
      </c>
      <c r="D781" s="27">
        <v>175</v>
      </c>
      <c r="E781" s="24" t="s">
        <v>2244</v>
      </c>
    </row>
    <row r="782" spans="1:5" ht="13.15" customHeight="1" x14ac:dyDescent="0.2">
      <c r="A782" s="26" t="s">
        <v>2242</v>
      </c>
      <c r="B782" s="25" t="s">
        <v>2429</v>
      </c>
      <c r="C782" s="26" t="s">
        <v>2267</v>
      </c>
      <c r="D782" s="27">
        <v>36</v>
      </c>
      <c r="E782" s="24" t="s">
        <v>2244</v>
      </c>
    </row>
    <row r="783" spans="1:5" ht="13.15" customHeight="1" x14ac:dyDescent="0.2">
      <c r="A783" s="26" t="s">
        <v>2242</v>
      </c>
      <c r="B783" s="25" t="s">
        <v>2430</v>
      </c>
      <c r="C783" s="26" t="s">
        <v>633</v>
      </c>
      <c r="D783" s="27">
        <v>22</v>
      </c>
      <c r="E783" s="24" t="s">
        <v>2244</v>
      </c>
    </row>
    <row r="784" spans="1:5" ht="13.15" customHeight="1" x14ac:dyDescent="0.2">
      <c r="A784" s="26" t="s">
        <v>2242</v>
      </c>
      <c r="B784" s="25" t="s">
        <v>2431</v>
      </c>
      <c r="C784" s="26" t="s">
        <v>65</v>
      </c>
      <c r="D784" s="27">
        <v>29</v>
      </c>
      <c r="E784" s="24" t="s">
        <v>2244</v>
      </c>
    </row>
    <row r="785" spans="1:5" ht="13.15" customHeight="1" x14ac:dyDescent="0.2">
      <c r="A785" s="26" t="s">
        <v>2242</v>
      </c>
      <c r="B785" s="25">
        <v>721</v>
      </c>
      <c r="C785" s="26" t="s">
        <v>61</v>
      </c>
      <c r="D785" s="27">
        <v>175</v>
      </c>
      <c r="E785" s="24" t="s">
        <v>2244</v>
      </c>
    </row>
    <row r="786" spans="1:5" ht="13.15" customHeight="1" x14ac:dyDescent="0.2">
      <c r="A786" s="26" t="s">
        <v>2242</v>
      </c>
      <c r="B786" s="25" t="s">
        <v>2432</v>
      </c>
      <c r="C786" s="26" t="s">
        <v>2267</v>
      </c>
      <c r="D786" s="27">
        <v>44</v>
      </c>
      <c r="E786" s="24" t="s">
        <v>2244</v>
      </c>
    </row>
    <row r="787" spans="1:5" ht="13.15" customHeight="1" x14ac:dyDescent="0.2">
      <c r="A787" s="26" t="s">
        <v>2242</v>
      </c>
      <c r="B787" s="25" t="s">
        <v>2433</v>
      </c>
      <c r="C787" s="26" t="s">
        <v>633</v>
      </c>
      <c r="D787" s="27">
        <v>23</v>
      </c>
      <c r="E787" s="24" t="s">
        <v>2244</v>
      </c>
    </row>
    <row r="788" spans="1:5" ht="13.15" customHeight="1" x14ac:dyDescent="0.2">
      <c r="A788" s="26" t="s">
        <v>2242</v>
      </c>
      <c r="B788" s="25" t="s">
        <v>2434</v>
      </c>
      <c r="C788" s="26" t="s">
        <v>65</v>
      </c>
      <c r="D788" s="27">
        <v>29</v>
      </c>
      <c r="E788" s="24" t="s">
        <v>2244</v>
      </c>
    </row>
    <row r="789" spans="1:5" ht="13.15" customHeight="1" x14ac:dyDescent="0.2">
      <c r="A789" s="26" t="s">
        <v>2242</v>
      </c>
      <c r="B789" s="25">
        <v>722</v>
      </c>
      <c r="C789" s="26" t="s">
        <v>61</v>
      </c>
      <c r="D789" s="27">
        <v>175</v>
      </c>
      <c r="E789" s="24" t="s">
        <v>2244</v>
      </c>
    </row>
    <row r="790" spans="1:5" ht="13.15" customHeight="1" x14ac:dyDescent="0.2">
      <c r="A790" s="26" t="s">
        <v>2242</v>
      </c>
      <c r="B790" s="25" t="s">
        <v>2435</v>
      </c>
      <c r="C790" s="26" t="s">
        <v>1467</v>
      </c>
      <c r="D790" s="27">
        <v>20</v>
      </c>
      <c r="E790" s="24" t="s">
        <v>2244</v>
      </c>
    </row>
    <row r="791" spans="1:5" ht="13.15" customHeight="1" x14ac:dyDescent="0.2">
      <c r="A791" s="26" t="s">
        <v>2242</v>
      </c>
      <c r="B791" s="25" t="s">
        <v>2436</v>
      </c>
      <c r="C791" s="26" t="s">
        <v>65</v>
      </c>
      <c r="D791" s="27">
        <v>29</v>
      </c>
      <c r="E791" s="24" t="s">
        <v>2244</v>
      </c>
    </row>
    <row r="792" spans="1:5" ht="13.15" customHeight="1" x14ac:dyDescent="0.2">
      <c r="A792" s="26" t="s">
        <v>2242</v>
      </c>
      <c r="B792" s="25">
        <v>723</v>
      </c>
      <c r="C792" s="26" t="s">
        <v>61</v>
      </c>
      <c r="D792" s="27">
        <v>175</v>
      </c>
      <c r="E792" s="24" t="s">
        <v>2244</v>
      </c>
    </row>
    <row r="793" spans="1:5" ht="13.15" customHeight="1" x14ac:dyDescent="0.2">
      <c r="A793" s="26" t="s">
        <v>2242</v>
      </c>
      <c r="B793" s="25" t="s">
        <v>2437</v>
      </c>
      <c r="C793" s="26" t="s">
        <v>1467</v>
      </c>
      <c r="D793" s="27">
        <v>20</v>
      </c>
      <c r="E793" s="24" t="s">
        <v>2244</v>
      </c>
    </row>
    <row r="794" spans="1:5" ht="13.15" customHeight="1" x14ac:dyDescent="0.2">
      <c r="A794" s="26" t="s">
        <v>2242</v>
      </c>
      <c r="B794" s="25" t="s">
        <v>2438</v>
      </c>
      <c r="C794" s="26" t="s">
        <v>65</v>
      </c>
      <c r="D794" s="27">
        <v>29</v>
      </c>
      <c r="E794" s="24" t="s">
        <v>2244</v>
      </c>
    </row>
    <row r="795" spans="1:5" ht="13.15" customHeight="1" x14ac:dyDescent="0.2">
      <c r="A795" s="26" t="s">
        <v>2242</v>
      </c>
      <c r="B795" s="25">
        <v>724</v>
      </c>
      <c r="C795" s="26" t="s">
        <v>61</v>
      </c>
      <c r="D795" s="27">
        <v>175</v>
      </c>
      <c r="E795" s="24" t="s">
        <v>2244</v>
      </c>
    </row>
    <row r="796" spans="1:5" ht="13.15" customHeight="1" x14ac:dyDescent="0.2">
      <c r="A796" s="26" t="s">
        <v>2242</v>
      </c>
      <c r="B796" s="25" t="s">
        <v>2439</v>
      </c>
      <c r="C796" s="26" t="s">
        <v>2267</v>
      </c>
      <c r="D796" s="27">
        <v>44</v>
      </c>
      <c r="E796" s="24" t="s">
        <v>2244</v>
      </c>
    </row>
    <row r="797" spans="1:5" ht="13.15" customHeight="1" x14ac:dyDescent="0.2">
      <c r="A797" s="26" t="s">
        <v>2242</v>
      </c>
      <c r="B797" s="25" t="s">
        <v>2440</v>
      </c>
      <c r="C797" s="26" t="s">
        <v>633</v>
      </c>
      <c r="D797" s="27">
        <v>23</v>
      </c>
      <c r="E797" s="24" t="s">
        <v>2244</v>
      </c>
    </row>
    <row r="798" spans="1:5" ht="13.15" customHeight="1" x14ac:dyDescent="0.2">
      <c r="A798" s="26" t="s">
        <v>2242</v>
      </c>
      <c r="B798" s="25" t="s">
        <v>2441</v>
      </c>
      <c r="C798" s="26" t="s">
        <v>65</v>
      </c>
      <c r="D798" s="27">
        <v>28</v>
      </c>
      <c r="E798" s="24" t="s">
        <v>2244</v>
      </c>
    </row>
    <row r="799" spans="1:5" ht="13.15" customHeight="1" x14ac:dyDescent="0.2">
      <c r="A799" s="26" t="s">
        <v>2242</v>
      </c>
      <c r="B799" s="25">
        <v>725</v>
      </c>
      <c r="C799" s="26" t="s">
        <v>61</v>
      </c>
      <c r="D799" s="27">
        <v>169</v>
      </c>
      <c r="E799" s="24" t="s">
        <v>2244</v>
      </c>
    </row>
    <row r="800" spans="1:5" ht="13.15" customHeight="1" x14ac:dyDescent="0.2">
      <c r="A800" s="26" t="s">
        <v>2242</v>
      </c>
      <c r="B800" s="25" t="s">
        <v>2442</v>
      </c>
      <c r="C800" s="26" t="s">
        <v>2267</v>
      </c>
      <c r="D800" s="27">
        <v>103</v>
      </c>
      <c r="E800" s="24" t="s">
        <v>2244</v>
      </c>
    </row>
    <row r="801" spans="1:5" ht="13.15" customHeight="1" x14ac:dyDescent="0.2">
      <c r="A801" s="26" t="s">
        <v>2242</v>
      </c>
      <c r="B801" s="25" t="s">
        <v>2443</v>
      </c>
      <c r="C801" s="26" t="s">
        <v>633</v>
      </c>
      <c r="D801" s="27">
        <v>37</v>
      </c>
      <c r="E801" s="24" t="s">
        <v>2244</v>
      </c>
    </row>
    <row r="802" spans="1:5" ht="13.15" customHeight="1" x14ac:dyDescent="0.2">
      <c r="A802" s="26" t="s">
        <v>2242</v>
      </c>
      <c r="B802" s="25" t="s">
        <v>2444</v>
      </c>
      <c r="C802" s="26" t="s">
        <v>65</v>
      </c>
      <c r="D802" s="27">
        <v>13</v>
      </c>
      <c r="E802" s="24" t="s">
        <v>2244</v>
      </c>
    </row>
    <row r="803" spans="1:5" ht="13.15" customHeight="1" x14ac:dyDescent="0.2">
      <c r="A803" s="26" t="s">
        <v>2242</v>
      </c>
      <c r="B803" s="25">
        <v>726</v>
      </c>
      <c r="C803" s="26" t="s">
        <v>61</v>
      </c>
      <c r="D803" s="27">
        <v>175</v>
      </c>
      <c r="E803" s="24" t="s">
        <v>2244</v>
      </c>
    </row>
    <row r="804" spans="1:5" ht="13.15" customHeight="1" x14ac:dyDescent="0.2">
      <c r="A804" s="26" t="s">
        <v>2242</v>
      </c>
      <c r="B804" s="25" t="s">
        <v>2445</v>
      </c>
      <c r="C804" s="26" t="s">
        <v>1467</v>
      </c>
      <c r="D804" s="27">
        <v>20</v>
      </c>
      <c r="E804" s="24" t="s">
        <v>2244</v>
      </c>
    </row>
    <row r="805" spans="1:5" ht="13.15" customHeight="1" x14ac:dyDescent="0.2">
      <c r="A805" s="26" t="s">
        <v>2242</v>
      </c>
      <c r="B805" s="25" t="s">
        <v>2446</v>
      </c>
      <c r="C805" s="26" t="s">
        <v>65</v>
      </c>
      <c r="D805" s="27">
        <v>29</v>
      </c>
      <c r="E805" s="24" t="s">
        <v>2244</v>
      </c>
    </row>
    <row r="806" spans="1:5" ht="13.15" customHeight="1" x14ac:dyDescent="0.2">
      <c r="A806" s="26" t="s">
        <v>2242</v>
      </c>
      <c r="B806" s="25">
        <v>727</v>
      </c>
      <c r="C806" s="26" t="s">
        <v>61</v>
      </c>
      <c r="D806" s="27">
        <v>174</v>
      </c>
      <c r="E806" s="24" t="s">
        <v>2244</v>
      </c>
    </row>
    <row r="807" spans="1:5" ht="13.15" customHeight="1" x14ac:dyDescent="0.2">
      <c r="A807" s="26" t="s">
        <v>2242</v>
      </c>
      <c r="B807" s="25" t="s">
        <v>2447</v>
      </c>
      <c r="C807" s="26" t="s">
        <v>2267</v>
      </c>
      <c r="D807" s="27">
        <v>43</v>
      </c>
      <c r="E807" s="24" t="s">
        <v>2244</v>
      </c>
    </row>
    <row r="808" spans="1:5" ht="13.15" customHeight="1" x14ac:dyDescent="0.2">
      <c r="A808" s="26" t="s">
        <v>2242</v>
      </c>
      <c r="B808" s="25" t="s">
        <v>2448</v>
      </c>
      <c r="C808" s="26" t="s">
        <v>633</v>
      </c>
      <c r="D808" s="27">
        <v>23</v>
      </c>
      <c r="E808" s="24" t="s">
        <v>2244</v>
      </c>
    </row>
    <row r="809" spans="1:5" ht="13.15" customHeight="1" x14ac:dyDescent="0.2">
      <c r="A809" s="26" t="s">
        <v>2242</v>
      </c>
      <c r="B809" s="25" t="s">
        <v>2449</v>
      </c>
      <c r="C809" s="26" t="s">
        <v>65</v>
      </c>
      <c r="D809" s="27">
        <v>29</v>
      </c>
      <c r="E809" s="24" t="s">
        <v>2244</v>
      </c>
    </row>
    <row r="810" spans="1:5" ht="13.15" customHeight="1" x14ac:dyDescent="0.2">
      <c r="A810" s="26" t="s">
        <v>2242</v>
      </c>
      <c r="B810" s="25">
        <v>728</v>
      </c>
      <c r="C810" s="26" t="s">
        <v>61</v>
      </c>
      <c r="D810" s="27">
        <v>174</v>
      </c>
      <c r="E810" s="24" t="s">
        <v>2244</v>
      </c>
    </row>
    <row r="811" spans="1:5" ht="13.15" customHeight="1" x14ac:dyDescent="0.2">
      <c r="A811" s="26" t="s">
        <v>2242</v>
      </c>
      <c r="B811" s="25" t="s">
        <v>2450</v>
      </c>
      <c r="C811" s="26" t="s">
        <v>2267</v>
      </c>
      <c r="D811" s="27">
        <v>43</v>
      </c>
      <c r="E811" s="24" t="s">
        <v>2244</v>
      </c>
    </row>
    <row r="812" spans="1:5" ht="13.15" customHeight="1" x14ac:dyDescent="0.2">
      <c r="A812" s="26" t="s">
        <v>2242</v>
      </c>
      <c r="B812" s="25" t="s">
        <v>2451</v>
      </c>
      <c r="C812" s="26" t="s">
        <v>633</v>
      </c>
      <c r="D812" s="27">
        <v>23</v>
      </c>
      <c r="E812" s="24" t="s">
        <v>2244</v>
      </c>
    </row>
    <row r="813" spans="1:5" ht="13.15" customHeight="1" x14ac:dyDescent="0.2">
      <c r="A813" s="26" t="s">
        <v>2242</v>
      </c>
      <c r="B813" s="25" t="s">
        <v>2452</v>
      </c>
      <c r="C813" s="26" t="s">
        <v>65</v>
      </c>
      <c r="D813" s="27">
        <v>29</v>
      </c>
      <c r="E813" s="24" t="s">
        <v>2244</v>
      </c>
    </row>
    <row r="814" spans="1:5" ht="13.15" customHeight="1" x14ac:dyDescent="0.2">
      <c r="A814" s="26" t="s">
        <v>2242</v>
      </c>
      <c r="B814" s="25">
        <v>729</v>
      </c>
      <c r="C814" s="26" t="s">
        <v>61</v>
      </c>
      <c r="D814" s="27">
        <v>182</v>
      </c>
      <c r="E814" s="24" t="s">
        <v>2244</v>
      </c>
    </row>
    <row r="815" spans="1:5" ht="13.15" customHeight="1" x14ac:dyDescent="0.2">
      <c r="A815" s="26" t="s">
        <v>2242</v>
      </c>
      <c r="B815" s="25" t="s">
        <v>2453</v>
      </c>
      <c r="C815" s="26" t="s">
        <v>1467</v>
      </c>
      <c r="D815" s="27">
        <v>19</v>
      </c>
      <c r="E815" s="24" t="s">
        <v>2244</v>
      </c>
    </row>
    <row r="816" spans="1:5" ht="13.15" customHeight="1" x14ac:dyDescent="0.2">
      <c r="A816" s="26" t="s">
        <v>2242</v>
      </c>
      <c r="B816" s="25" t="s">
        <v>2454</v>
      </c>
      <c r="C816" s="26" t="s">
        <v>65</v>
      </c>
      <c r="D816" s="27">
        <v>24</v>
      </c>
      <c r="E816" s="24" t="s">
        <v>2244</v>
      </c>
    </row>
    <row r="817" spans="1:5" ht="13.15" customHeight="1" x14ac:dyDescent="0.2">
      <c r="A817" s="26" t="s">
        <v>2242</v>
      </c>
      <c r="B817" s="25">
        <v>730</v>
      </c>
      <c r="C817" s="26" t="s">
        <v>61</v>
      </c>
      <c r="D817" s="27">
        <v>182</v>
      </c>
      <c r="E817" s="24" t="s">
        <v>2244</v>
      </c>
    </row>
    <row r="818" spans="1:5" ht="13.15" customHeight="1" x14ac:dyDescent="0.2">
      <c r="A818" s="26" t="s">
        <v>2242</v>
      </c>
      <c r="B818" s="25" t="s">
        <v>2455</v>
      </c>
      <c r="C818" s="26" t="s">
        <v>1467</v>
      </c>
      <c r="D818" s="27">
        <v>19</v>
      </c>
      <c r="E818" s="24" t="s">
        <v>2244</v>
      </c>
    </row>
    <row r="819" spans="1:5" ht="13.15" customHeight="1" x14ac:dyDescent="0.2">
      <c r="A819" s="26" t="s">
        <v>2242</v>
      </c>
      <c r="B819" s="25" t="s">
        <v>2456</v>
      </c>
      <c r="C819" s="26" t="s">
        <v>65</v>
      </c>
      <c r="D819" s="27">
        <v>24</v>
      </c>
      <c r="E819" s="24" t="s">
        <v>2244</v>
      </c>
    </row>
    <row r="820" spans="1:5" ht="13.15" customHeight="1" x14ac:dyDescent="0.2">
      <c r="A820" s="26" t="s">
        <v>2242</v>
      </c>
      <c r="B820" s="25">
        <v>731</v>
      </c>
      <c r="C820" s="26" t="s">
        <v>807</v>
      </c>
      <c r="D820" s="27">
        <v>43</v>
      </c>
      <c r="E820" s="24">
        <v>352000</v>
      </c>
    </row>
    <row r="821" spans="1:5" ht="13.15" customHeight="1" x14ac:dyDescent="0.2">
      <c r="A821" s="26" t="s">
        <v>2242</v>
      </c>
      <c r="B821" s="25">
        <v>732</v>
      </c>
      <c r="C821" s="26" t="s">
        <v>106</v>
      </c>
      <c r="D821" s="27">
        <v>139</v>
      </c>
      <c r="E821" s="24" t="s">
        <v>2244</v>
      </c>
    </row>
    <row r="822" spans="1:5" ht="13.15" customHeight="1" x14ac:dyDescent="0.2">
      <c r="A822" s="26" t="s">
        <v>2242</v>
      </c>
      <c r="B822" s="25">
        <v>733</v>
      </c>
      <c r="C822" s="26" t="s">
        <v>626</v>
      </c>
      <c r="D822" s="27">
        <v>367</v>
      </c>
      <c r="E822" s="24" t="s">
        <v>2244</v>
      </c>
    </row>
    <row r="823" spans="1:5" ht="13.15" customHeight="1" x14ac:dyDescent="0.2">
      <c r="A823" s="26" t="s">
        <v>2242</v>
      </c>
      <c r="B823" s="25">
        <v>734</v>
      </c>
      <c r="C823" s="26" t="s">
        <v>52</v>
      </c>
      <c r="D823" s="27">
        <v>97</v>
      </c>
      <c r="E823" s="24" t="s">
        <v>2244</v>
      </c>
    </row>
    <row r="824" spans="1:5" ht="13.15" customHeight="1" x14ac:dyDescent="0.2">
      <c r="A824" s="26" t="s">
        <v>2242</v>
      </c>
      <c r="B824" s="25">
        <v>735</v>
      </c>
      <c r="C824" s="26" t="s">
        <v>2282</v>
      </c>
      <c r="D824" s="27">
        <v>26</v>
      </c>
      <c r="E824" s="24">
        <v>351100</v>
      </c>
    </row>
    <row r="825" spans="1:5" ht="13.15" customHeight="1" x14ac:dyDescent="0.2">
      <c r="A825" s="26" t="s">
        <v>2242</v>
      </c>
      <c r="B825" s="25">
        <v>736</v>
      </c>
      <c r="C825" s="26" t="s">
        <v>26</v>
      </c>
      <c r="D825" s="27">
        <v>216</v>
      </c>
      <c r="E825" s="24" t="s">
        <v>2244</v>
      </c>
    </row>
    <row r="826" spans="1:5" ht="13.15" customHeight="1" x14ac:dyDescent="0.2">
      <c r="A826" s="26" t="s">
        <v>2242</v>
      </c>
      <c r="B826" s="25">
        <v>737</v>
      </c>
      <c r="C826" s="26" t="s">
        <v>146</v>
      </c>
      <c r="D826" s="27">
        <v>93</v>
      </c>
      <c r="E826" s="24">
        <v>352000</v>
      </c>
    </row>
    <row r="827" spans="1:5" ht="13.15" customHeight="1" x14ac:dyDescent="0.2">
      <c r="A827" s="26" t="s">
        <v>2242</v>
      </c>
      <c r="B827" s="25">
        <v>738</v>
      </c>
      <c r="C827" s="26" t="s">
        <v>2282</v>
      </c>
      <c r="D827" s="27">
        <v>70</v>
      </c>
      <c r="E827" s="24">
        <v>351100</v>
      </c>
    </row>
    <row r="828" spans="1:5" ht="13.15" customHeight="1" x14ac:dyDescent="0.2">
      <c r="A828" s="26" t="s">
        <v>2242</v>
      </c>
      <c r="B828" s="25">
        <v>739</v>
      </c>
      <c r="C828" s="26" t="s">
        <v>804</v>
      </c>
      <c r="D828" s="27">
        <v>152</v>
      </c>
      <c r="E828" s="24" t="s">
        <v>2244</v>
      </c>
    </row>
    <row r="829" spans="1:5" ht="13.15" customHeight="1" x14ac:dyDescent="0.2">
      <c r="A829" s="26" t="s">
        <v>2242</v>
      </c>
      <c r="B829" s="25">
        <v>740</v>
      </c>
      <c r="C829" s="26" t="s">
        <v>807</v>
      </c>
      <c r="D829" s="27">
        <v>46</v>
      </c>
      <c r="E829" s="24">
        <v>352000</v>
      </c>
    </row>
    <row r="830" spans="1:5" ht="13.15" customHeight="1" x14ac:dyDescent="0.2">
      <c r="A830" s="26" t="s">
        <v>2242</v>
      </c>
      <c r="B830" s="25">
        <v>741</v>
      </c>
      <c r="C830" s="26" t="s">
        <v>626</v>
      </c>
      <c r="D830" s="27">
        <v>925</v>
      </c>
      <c r="E830" s="24" t="s">
        <v>2244</v>
      </c>
    </row>
    <row r="831" spans="1:5" ht="13.15" customHeight="1" x14ac:dyDescent="0.2">
      <c r="A831" s="26" t="s">
        <v>2242</v>
      </c>
      <c r="B831" s="25">
        <v>742</v>
      </c>
      <c r="C831" s="26" t="s">
        <v>26</v>
      </c>
      <c r="D831" s="27">
        <v>215</v>
      </c>
      <c r="E831" s="24" t="s">
        <v>2244</v>
      </c>
    </row>
    <row r="832" spans="1:5" ht="13.15" customHeight="1" x14ac:dyDescent="0.2">
      <c r="A832" s="26" t="s">
        <v>2242</v>
      </c>
      <c r="B832" s="25">
        <v>743</v>
      </c>
      <c r="C832" s="26" t="s">
        <v>26</v>
      </c>
      <c r="D832" s="27">
        <v>240</v>
      </c>
      <c r="E832" s="24" t="s">
        <v>2244</v>
      </c>
    </row>
    <row r="833" spans="1:8" ht="13.15" customHeight="1" x14ac:dyDescent="0.2">
      <c r="A833" s="26" t="s">
        <v>2242</v>
      </c>
      <c r="B833" s="25">
        <v>744</v>
      </c>
      <c r="C833" s="26" t="s">
        <v>26</v>
      </c>
      <c r="D833" s="27">
        <v>328</v>
      </c>
      <c r="E833" s="24" t="s">
        <v>2244</v>
      </c>
    </row>
    <row r="834" spans="1:8" ht="13.15" customHeight="1" x14ac:dyDescent="0.2">
      <c r="A834" s="26" t="s">
        <v>2242</v>
      </c>
      <c r="B834" s="25">
        <v>745</v>
      </c>
      <c r="C834" s="26" t="s">
        <v>26</v>
      </c>
      <c r="D834" s="27">
        <v>280</v>
      </c>
      <c r="E834" s="24" t="s">
        <v>2244</v>
      </c>
    </row>
    <row r="835" spans="1:8" ht="13.15" customHeight="1" x14ac:dyDescent="0.2">
      <c r="A835" s="26" t="s">
        <v>2242</v>
      </c>
      <c r="B835" s="25">
        <v>746</v>
      </c>
      <c r="C835" s="26" t="s">
        <v>26</v>
      </c>
      <c r="D835" s="27">
        <v>189</v>
      </c>
      <c r="E835" s="24" t="s">
        <v>2244</v>
      </c>
    </row>
    <row r="836" spans="1:8" ht="13.15" customHeight="1" x14ac:dyDescent="0.2">
      <c r="A836" s="26" t="s">
        <v>2242</v>
      </c>
      <c r="B836" s="25">
        <v>747</v>
      </c>
      <c r="C836" s="26" t="s">
        <v>26</v>
      </c>
      <c r="D836" s="27">
        <v>273</v>
      </c>
      <c r="E836" s="24" t="s">
        <v>2244</v>
      </c>
      <c r="H836" s="43"/>
    </row>
    <row r="837" spans="1:8" ht="13.15" customHeight="1" x14ac:dyDescent="0.2">
      <c r="A837" s="26" t="s">
        <v>2242</v>
      </c>
      <c r="B837" s="25">
        <v>748</v>
      </c>
      <c r="C837" s="26" t="s">
        <v>26</v>
      </c>
      <c r="D837" s="27">
        <v>258</v>
      </c>
      <c r="E837" s="24" t="s">
        <v>2244</v>
      </c>
      <c r="H837" s="43"/>
    </row>
    <row r="838" spans="1:8" ht="13.15" customHeight="1" x14ac:dyDescent="0.2">
      <c r="A838" s="26" t="s">
        <v>2242</v>
      </c>
      <c r="B838" s="25">
        <v>749</v>
      </c>
      <c r="C838" s="26" t="s">
        <v>26</v>
      </c>
      <c r="D838" s="27">
        <v>218</v>
      </c>
      <c r="E838" s="24" t="s">
        <v>2244</v>
      </c>
    </row>
    <row r="839" spans="1:8" ht="13.15" customHeight="1" x14ac:dyDescent="0.2">
      <c r="A839" s="26" t="s">
        <v>2242</v>
      </c>
      <c r="B839" s="25">
        <v>750</v>
      </c>
      <c r="C839" s="26" t="s">
        <v>26</v>
      </c>
      <c r="D839" s="27">
        <v>230</v>
      </c>
      <c r="E839" s="24" t="s">
        <v>2244</v>
      </c>
    </row>
    <row r="840" spans="1:8" ht="13.15" customHeight="1" x14ac:dyDescent="0.2">
      <c r="A840" s="26" t="s">
        <v>2242</v>
      </c>
      <c r="B840" s="25" t="s">
        <v>1461</v>
      </c>
      <c r="C840" s="26" t="s">
        <v>39</v>
      </c>
      <c r="D840" s="27">
        <v>56</v>
      </c>
      <c r="E840" s="24" t="s">
        <v>2244</v>
      </c>
    </row>
    <row r="841" spans="1:8" ht="13.15" customHeight="1" x14ac:dyDescent="0.2">
      <c r="A841" s="26" t="s">
        <v>2242</v>
      </c>
      <c r="B841" s="25" t="s">
        <v>1462</v>
      </c>
      <c r="C841" s="26" t="s">
        <v>39</v>
      </c>
      <c r="D841" s="27">
        <v>56</v>
      </c>
      <c r="E841" s="24" t="s">
        <v>2244</v>
      </c>
    </row>
    <row r="842" spans="1:8" ht="13.15" customHeight="1" x14ac:dyDescent="0.2">
      <c r="A842" s="26" t="s">
        <v>2242</v>
      </c>
      <c r="B842" s="25" t="s">
        <v>960</v>
      </c>
      <c r="C842" s="26" t="s">
        <v>37</v>
      </c>
      <c r="D842" s="27">
        <v>133</v>
      </c>
      <c r="E842" s="24" t="s">
        <v>2244</v>
      </c>
    </row>
    <row r="843" spans="1:8" ht="13.15" customHeight="1" x14ac:dyDescent="0.2">
      <c r="A843" s="26" t="s">
        <v>2242</v>
      </c>
      <c r="B843" s="25" t="s">
        <v>961</v>
      </c>
      <c r="C843" s="26" t="s">
        <v>37</v>
      </c>
      <c r="D843" s="27">
        <v>134</v>
      </c>
      <c r="E843" s="24" t="s">
        <v>2244</v>
      </c>
    </row>
    <row r="844" spans="1:8" ht="13.15" customHeight="1" x14ac:dyDescent="0.2">
      <c r="C844" s="15" t="s">
        <v>649</v>
      </c>
      <c r="D844" s="16">
        <f>SUM(D717:D843)</f>
        <v>12482</v>
      </c>
      <c r="E844" s="13"/>
    </row>
    <row r="845" spans="1:8" ht="13.15" customHeight="1" x14ac:dyDescent="0.2"/>
    <row r="846" spans="1:8" ht="13.15" customHeight="1" x14ac:dyDescent="0.2">
      <c r="A846" s="26" t="s">
        <v>2242</v>
      </c>
      <c r="B846" s="25">
        <v>800</v>
      </c>
      <c r="C846" s="26" t="s">
        <v>1432</v>
      </c>
      <c r="D846" s="27">
        <v>78</v>
      </c>
      <c r="E846" s="24" t="s">
        <v>2244</v>
      </c>
    </row>
    <row r="847" spans="1:8" ht="13.15" customHeight="1" x14ac:dyDescent="0.2">
      <c r="A847" s="26" t="s">
        <v>2242</v>
      </c>
      <c r="B847" s="25">
        <v>801</v>
      </c>
      <c r="C847" s="26" t="s">
        <v>61</v>
      </c>
      <c r="D847" s="27">
        <v>182</v>
      </c>
      <c r="E847" s="24" t="s">
        <v>2244</v>
      </c>
    </row>
    <row r="848" spans="1:8" ht="13.15" customHeight="1" x14ac:dyDescent="0.2">
      <c r="A848" s="26" t="s">
        <v>2242</v>
      </c>
      <c r="B848" s="25" t="s">
        <v>962</v>
      </c>
      <c r="C848" s="26" t="s">
        <v>2267</v>
      </c>
      <c r="D848" s="27">
        <v>44</v>
      </c>
      <c r="E848" s="24" t="s">
        <v>2244</v>
      </c>
    </row>
    <row r="849" spans="1:5" ht="13.15" customHeight="1" x14ac:dyDescent="0.2">
      <c r="A849" s="26" t="s">
        <v>2242</v>
      </c>
      <c r="B849" s="25" t="s">
        <v>963</v>
      </c>
      <c r="C849" s="26" t="s">
        <v>1467</v>
      </c>
      <c r="D849" s="27">
        <v>19</v>
      </c>
      <c r="E849" s="24" t="s">
        <v>2244</v>
      </c>
    </row>
    <row r="850" spans="1:5" ht="13.15" customHeight="1" x14ac:dyDescent="0.2">
      <c r="A850" s="26" t="s">
        <v>2242</v>
      </c>
      <c r="B850" s="25" t="s">
        <v>2457</v>
      </c>
      <c r="C850" s="26" t="s">
        <v>65</v>
      </c>
      <c r="D850" s="27">
        <v>27</v>
      </c>
      <c r="E850" s="24" t="s">
        <v>2244</v>
      </c>
    </row>
    <row r="851" spans="1:5" ht="13.15" customHeight="1" x14ac:dyDescent="0.2">
      <c r="A851" s="26" t="s">
        <v>2242</v>
      </c>
      <c r="B851" s="25">
        <v>802</v>
      </c>
      <c r="C851" s="26" t="s">
        <v>61</v>
      </c>
      <c r="D851" s="27">
        <v>184</v>
      </c>
      <c r="E851" s="24" t="s">
        <v>2244</v>
      </c>
    </row>
    <row r="852" spans="1:5" ht="13.15" customHeight="1" x14ac:dyDescent="0.2">
      <c r="A852" s="26" t="s">
        <v>2242</v>
      </c>
      <c r="B852" s="25" t="s">
        <v>964</v>
      </c>
      <c r="C852" s="26" t="s">
        <v>2267</v>
      </c>
      <c r="D852" s="27">
        <v>36</v>
      </c>
      <c r="E852" s="24" t="s">
        <v>2244</v>
      </c>
    </row>
    <row r="853" spans="1:5" ht="13.15" customHeight="1" x14ac:dyDescent="0.2">
      <c r="A853" s="26" t="s">
        <v>2242</v>
      </c>
      <c r="B853" s="25" t="s">
        <v>965</v>
      </c>
      <c r="C853" s="26" t="s">
        <v>1467</v>
      </c>
      <c r="D853" s="27">
        <v>19</v>
      </c>
      <c r="E853" s="24" t="s">
        <v>2244</v>
      </c>
    </row>
    <row r="854" spans="1:5" ht="13.15" customHeight="1" x14ac:dyDescent="0.2">
      <c r="A854" s="26" t="s">
        <v>2242</v>
      </c>
      <c r="B854" s="25" t="s">
        <v>2458</v>
      </c>
      <c r="C854" s="26" t="s">
        <v>65</v>
      </c>
      <c r="D854" s="27">
        <v>36</v>
      </c>
      <c r="E854" s="24" t="s">
        <v>2244</v>
      </c>
    </row>
    <row r="855" spans="1:5" ht="13.15" customHeight="1" x14ac:dyDescent="0.2">
      <c r="A855" s="26" t="s">
        <v>2242</v>
      </c>
      <c r="B855" s="25">
        <v>803</v>
      </c>
      <c r="C855" s="26" t="s">
        <v>61</v>
      </c>
      <c r="D855" s="27">
        <v>173</v>
      </c>
      <c r="E855" s="24" t="s">
        <v>2244</v>
      </c>
    </row>
    <row r="856" spans="1:5" ht="13.15" customHeight="1" x14ac:dyDescent="0.2">
      <c r="A856" s="26" t="s">
        <v>2242</v>
      </c>
      <c r="B856" s="25" t="s">
        <v>2459</v>
      </c>
      <c r="C856" s="26" t="s">
        <v>633</v>
      </c>
      <c r="D856" s="27">
        <v>22</v>
      </c>
      <c r="E856" s="24" t="s">
        <v>2244</v>
      </c>
    </row>
    <row r="857" spans="1:5" ht="13.15" customHeight="1" x14ac:dyDescent="0.2">
      <c r="A857" s="26" t="s">
        <v>2242</v>
      </c>
      <c r="B857" s="25" t="s">
        <v>2460</v>
      </c>
      <c r="C857" s="26" t="s">
        <v>65</v>
      </c>
      <c r="D857" s="27">
        <v>30</v>
      </c>
      <c r="E857" s="24" t="s">
        <v>2244</v>
      </c>
    </row>
    <row r="858" spans="1:5" ht="13.15" customHeight="1" x14ac:dyDescent="0.2">
      <c r="A858" s="26" t="s">
        <v>2242</v>
      </c>
      <c r="B858" s="25">
        <v>804</v>
      </c>
      <c r="C858" s="26" t="s">
        <v>61</v>
      </c>
      <c r="D858" s="27">
        <v>174</v>
      </c>
      <c r="E858" s="24" t="s">
        <v>2244</v>
      </c>
    </row>
    <row r="859" spans="1:5" ht="13.15" customHeight="1" x14ac:dyDescent="0.2">
      <c r="A859" s="26" t="s">
        <v>2242</v>
      </c>
      <c r="B859" s="25" t="s">
        <v>2461</v>
      </c>
      <c r="C859" s="26" t="s">
        <v>633</v>
      </c>
      <c r="D859" s="27">
        <v>22</v>
      </c>
      <c r="E859" s="24" t="s">
        <v>2244</v>
      </c>
    </row>
    <row r="860" spans="1:5" ht="13.15" customHeight="1" x14ac:dyDescent="0.2">
      <c r="A860" s="26" t="s">
        <v>2242</v>
      </c>
      <c r="B860" s="25" t="s">
        <v>2462</v>
      </c>
      <c r="C860" s="26" t="s">
        <v>65</v>
      </c>
      <c r="D860" s="27">
        <v>29</v>
      </c>
      <c r="E860" s="24" t="s">
        <v>2244</v>
      </c>
    </row>
    <row r="861" spans="1:5" ht="13.15" customHeight="1" x14ac:dyDescent="0.2">
      <c r="A861" s="26" t="s">
        <v>2242</v>
      </c>
      <c r="B861" s="25">
        <v>805</v>
      </c>
      <c r="C861" s="26" t="s">
        <v>61</v>
      </c>
      <c r="D861" s="27">
        <v>174</v>
      </c>
      <c r="E861" s="24" t="s">
        <v>2244</v>
      </c>
    </row>
    <row r="862" spans="1:5" ht="13.15" customHeight="1" x14ac:dyDescent="0.2">
      <c r="A862" s="26" t="s">
        <v>2242</v>
      </c>
      <c r="B862" s="25" t="s">
        <v>968</v>
      </c>
      <c r="C862" s="26" t="s">
        <v>2267</v>
      </c>
      <c r="D862" s="27">
        <v>44</v>
      </c>
      <c r="E862" s="24" t="s">
        <v>2244</v>
      </c>
    </row>
    <row r="863" spans="1:5" ht="13.15" customHeight="1" x14ac:dyDescent="0.2">
      <c r="A863" s="26" t="s">
        <v>2242</v>
      </c>
      <c r="B863" s="25" t="s">
        <v>969</v>
      </c>
      <c r="C863" s="26" t="s">
        <v>1467</v>
      </c>
      <c r="D863" s="27">
        <v>20</v>
      </c>
      <c r="E863" s="24" t="s">
        <v>2244</v>
      </c>
    </row>
    <row r="864" spans="1:5" ht="13.15" customHeight="1" x14ac:dyDescent="0.2">
      <c r="A864" s="26" t="s">
        <v>2242</v>
      </c>
      <c r="B864" s="25" t="s">
        <v>2463</v>
      </c>
      <c r="C864" s="26" t="s">
        <v>65</v>
      </c>
      <c r="D864" s="27">
        <v>30</v>
      </c>
      <c r="E864" s="24" t="s">
        <v>2244</v>
      </c>
    </row>
    <row r="865" spans="1:5" ht="13.15" customHeight="1" x14ac:dyDescent="0.2">
      <c r="A865" s="26" t="s">
        <v>2242</v>
      </c>
      <c r="B865" s="25">
        <v>806</v>
      </c>
      <c r="C865" s="26" t="s">
        <v>2268</v>
      </c>
      <c r="D865" s="27">
        <v>169</v>
      </c>
      <c r="E865" s="24" t="s">
        <v>2244</v>
      </c>
    </row>
    <row r="866" spans="1:5" ht="13.15" customHeight="1" x14ac:dyDescent="0.2">
      <c r="A866" s="26" t="s">
        <v>2242</v>
      </c>
      <c r="B866" s="25" t="s">
        <v>970</v>
      </c>
      <c r="C866" s="26" t="s">
        <v>2269</v>
      </c>
      <c r="D866" s="27">
        <v>103</v>
      </c>
      <c r="E866" s="24" t="s">
        <v>2244</v>
      </c>
    </row>
    <row r="867" spans="1:5" ht="13.15" customHeight="1" x14ac:dyDescent="0.2">
      <c r="A867" s="26" t="s">
        <v>2242</v>
      </c>
      <c r="B867" s="25" t="s">
        <v>2464</v>
      </c>
      <c r="C867" s="26" t="s">
        <v>1467</v>
      </c>
      <c r="D867" s="27">
        <v>37</v>
      </c>
      <c r="E867" s="24" t="s">
        <v>2244</v>
      </c>
    </row>
    <row r="868" spans="1:5" ht="13.15" customHeight="1" x14ac:dyDescent="0.2">
      <c r="A868" s="26" t="s">
        <v>2242</v>
      </c>
      <c r="B868" s="25" t="s">
        <v>2465</v>
      </c>
      <c r="C868" s="26" t="s">
        <v>65</v>
      </c>
      <c r="D868" s="27">
        <v>13</v>
      </c>
      <c r="E868" s="24" t="s">
        <v>2244</v>
      </c>
    </row>
    <row r="869" spans="1:5" ht="13.15" customHeight="1" x14ac:dyDescent="0.2">
      <c r="A869" s="26" t="s">
        <v>2242</v>
      </c>
      <c r="B869" s="25">
        <v>807</v>
      </c>
      <c r="C869" s="26" t="s">
        <v>61</v>
      </c>
      <c r="D869" s="27">
        <v>175</v>
      </c>
      <c r="E869" s="24">
        <v>809130</v>
      </c>
    </row>
    <row r="870" spans="1:5" ht="13.15" customHeight="1" x14ac:dyDescent="0.2">
      <c r="A870" s="26" t="s">
        <v>2242</v>
      </c>
      <c r="B870" s="25" t="s">
        <v>972</v>
      </c>
      <c r="C870" s="26" t="s">
        <v>633</v>
      </c>
      <c r="D870" s="27">
        <v>23</v>
      </c>
      <c r="E870" s="24">
        <v>509130</v>
      </c>
    </row>
    <row r="871" spans="1:5" ht="13.15" customHeight="1" x14ac:dyDescent="0.2">
      <c r="A871" s="26" t="s">
        <v>2242</v>
      </c>
      <c r="B871" s="25" t="s">
        <v>2466</v>
      </c>
      <c r="C871" s="26" t="s">
        <v>65</v>
      </c>
      <c r="D871" s="27">
        <v>30</v>
      </c>
      <c r="E871" s="24">
        <v>509130</v>
      </c>
    </row>
    <row r="872" spans="1:5" ht="13.15" customHeight="1" x14ac:dyDescent="0.2">
      <c r="A872" s="26" t="s">
        <v>2242</v>
      </c>
      <c r="B872" s="25">
        <v>808</v>
      </c>
      <c r="C872" s="26" t="s">
        <v>61</v>
      </c>
      <c r="D872" s="27">
        <v>175</v>
      </c>
      <c r="E872" s="24" t="s">
        <v>2244</v>
      </c>
    </row>
    <row r="873" spans="1:5" ht="13.15" customHeight="1" x14ac:dyDescent="0.2">
      <c r="A873" s="26" t="s">
        <v>2242</v>
      </c>
      <c r="B873" s="25" t="s">
        <v>973</v>
      </c>
      <c r="C873" s="26" t="s">
        <v>2267</v>
      </c>
      <c r="D873" s="27">
        <v>29</v>
      </c>
      <c r="E873" s="24" t="s">
        <v>2244</v>
      </c>
    </row>
    <row r="874" spans="1:5" ht="13.15" customHeight="1" x14ac:dyDescent="0.2">
      <c r="A874" s="26" t="s">
        <v>2242</v>
      </c>
      <c r="B874" s="25" t="s">
        <v>974</v>
      </c>
      <c r="C874" s="26" t="s">
        <v>1467</v>
      </c>
      <c r="D874" s="27">
        <v>19</v>
      </c>
      <c r="E874" s="24" t="s">
        <v>2244</v>
      </c>
    </row>
    <row r="875" spans="1:5" ht="13.15" customHeight="1" x14ac:dyDescent="0.2">
      <c r="A875" s="26" t="s">
        <v>2242</v>
      </c>
      <c r="B875" s="25" t="s">
        <v>2467</v>
      </c>
      <c r="C875" s="26" t="s">
        <v>65</v>
      </c>
      <c r="D875" s="27">
        <v>29</v>
      </c>
      <c r="E875" s="24" t="s">
        <v>2244</v>
      </c>
    </row>
    <row r="876" spans="1:5" ht="13.15" customHeight="1" x14ac:dyDescent="0.2">
      <c r="A876" s="26" t="s">
        <v>2242</v>
      </c>
      <c r="B876" s="25">
        <v>809</v>
      </c>
      <c r="C876" s="26" t="s">
        <v>61</v>
      </c>
      <c r="D876" s="27">
        <v>175</v>
      </c>
      <c r="E876" s="24" t="s">
        <v>2244</v>
      </c>
    </row>
    <row r="877" spans="1:5" ht="13.15" customHeight="1" x14ac:dyDescent="0.2">
      <c r="A877" s="26" t="s">
        <v>2242</v>
      </c>
      <c r="B877" s="25" t="s">
        <v>2468</v>
      </c>
      <c r="C877" s="26" t="s">
        <v>2267</v>
      </c>
      <c r="D877" s="27">
        <v>44</v>
      </c>
      <c r="E877" s="24" t="s">
        <v>2244</v>
      </c>
    </row>
    <row r="878" spans="1:5" ht="13.15" customHeight="1" x14ac:dyDescent="0.2">
      <c r="A878" s="26" t="s">
        <v>2242</v>
      </c>
      <c r="B878" s="25" t="s">
        <v>2469</v>
      </c>
      <c r="C878" s="26" t="s">
        <v>1467</v>
      </c>
      <c r="D878" s="27">
        <v>20</v>
      </c>
      <c r="E878" s="24" t="s">
        <v>2244</v>
      </c>
    </row>
    <row r="879" spans="1:5" ht="13.15" customHeight="1" x14ac:dyDescent="0.2">
      <c r="A879" s="26" t="s">
        <v>2242</v>
      </c>
      <c r="B879" s="25" t="s">
        <v>2470</v>
      </c>
      <c r="C879" s="26" t="s">
        <v>65</v>
      </c>
      <c r="D879" s="27">
        <v>30</v>
      </c>
      <c r="E879" s="24" t="s">
        <v>2244</v>
      </c>
    </row>
    <row r="880" spans="1:5" ht="13.15" customHeight="1" x14ac:dyDescent="0.2">
      <c r="A880" s="26" t="s">
        <v>2242</v>
      </c>
      <c r="B880" s="25">
        <v>810</v>
      </c>
      <c r="C880" s="26" t="s">
        <v>61</v>
      </c>
      <c r="D880" s="27">
        <v>176</v>
      </c>
      <c r="E880" s="24" t="s">
        <v>2244</v>
      </c>
    </row>
    <row r="881" spans="1:5" ht="13.15" customHeight="1" x14ac:dyDescent="0.2">
      <c r="A881" s="26" t="s">
        <v>2242</v>
      </c>
      <c r="B881" s="25" t="s">
        <v>2471</v>
      </c>
      <c r="C881" s="26" t="s">
        <v>633</v>
      </c>
      <c r="D881" s="27">
        <v>23</v>
      </c>
      <c r="E881" s="24" t="s">
        <v>2244</v>
      </c>
    </row>
    <row r="882" spans="1:5" ht="13.15" customHeight="1" x14ac:dyDescent="0.2">
      <c r="A882" s="26" t="s">
        <v>2242</v>
      </c>
      <c r="B882" s="25" t="s">
        <v>2472</v>
      </c>
      <c r="C882" s="26" t="s">
        <v>65</v>
      </c>
      <c r="D882" s="27">
        <v>29</v>
      </c>
      <c r="E882" s="24" t="s">
        <v>2244</v>
      </c>
    </row>
    <row r="883" spans="1:5" ht="13.15" customHeight="1" x14ac:dyDescent="0.2">
      <c r="A883" s="26" t="s">
        <v>2242</v>
      </c>
      <c r="B883" s="25">
        <v>811</v>
      </c>
      <c r="C883" s="26" t="s">
        <v>61</v>
      </c>
      <c r="D883" s="27">
        <v>175</v>
      </c>
      <c r="E883" s="24" t="s">
        <v>2244</v>
      </c>
    </row>
    <row r="884" spans="1:5" ht="13.15" customHeight="1" x14ac:dyDescent="0.2">
      <c r="A884" s="26" t="s">
        <v>2242</v>
      </c>
      <c r="B884" s="25" t="s">
        <v>2473</v>
      </c>
      <c r="C884" s="26" t="s">
        <v>1467</v>
      </c>
      <c r="D884" s="27">
        <v>22</v>
      </c>
      <c r="E884" s="24" t="s">
        <v>2244</v>
      </c>
    </row>
    <row r="885" spans="1:5" ht="13.15" customHeight="1" x14ac:dyDescent="0.2">
      <c r="A885" s="26" t="s">
        <v>2242</v>
      </c>
      <c r="B885" s="25" t="s">
        <v>2474</v>
      </c>
      <c r="C885" s="26" t="s">
        <v>65</v>
      </c>
      <c r="D885" s="27">
        <v>30</v>
      </c>
      <c r="E885" s="24" t="s">
        <v>2244</v>
      </c>
    </row>
    <row r="886" spans="1:5" ht="13.15" customHeight="1" x14ac:dyDescent="0.2">
      <c r="A886" s="26" t="s">
        <v>2242</v>
      </c>
      <c r="B886" s="25">
        <v>812</v>
      </c>
      <c r="C886" s="26" t="s">
        <v>61</v>
      </c>
      <c r="D886" s="27">
        <v>175</v>
      </c>
      <c r="E886" s="24" t="s">
        <v>2244</v>
      </c>
    </row>
    <row r="887" spans="1:5" ht="13.15" customHeight="1" x14ac:dyDescent="0.2">
      <c r="A887" s="26" t="s">
        <v>2242</v>
      </c>
      <c r="B887" s="25" t="s">
        <v>2475</v>
      </c>
      <c r="C887" s="26" t="s">
        <v>2267</v>
      </c>
      <c r="D887" s="27">
        <v>44</v>
      </c>
      <c r="E887" s="24" t="s">
        <v>2244</v>
      </c>
    </row>
    <row r="888" spans="1:5" ht="13.15" customHeight="1" x14ac:dyDescent="0.2">
      <c r="A888" s="26" t="s">
        <v>2242</v>
      </c>
      <c r="B888" s="25" t="s">
        <v>2476</v>
      </c>
      <c r="C888" s="26" t="s">
        <v>1467</v>
      </c>
      <c r="D888" s="27">
        <v>20</v>
      </c>
      <c r="E888" s="24" t="s">
        <v>2244</v>
      </c>
    </row>
    <row r="889" spans="1:5" ht="13.15" customHeight="1" x14ac:dyDescent="0.2">
      <c r="A889" s="26" t="s">
        <v>2242</v>
      </c>
      <c r="B889" s="25" t="s">
        <v>2477</v>
      </c>
      <c r="C889" s="26" t="s">
        <v>65</v>
      </c>
      <c r="D889" s="27">
        <v>29</v>
      </c>
      <c r="E889" s="24" t="s">
        <v>2244</v>
      </c>
    </row>
    <row r="890" spans="1:5" ht="13.15" customHeight="1" x14ac:dyDescent="0.2">
      <c r="A890" s="26" t="s">
        <v>2242</v>
      </c>
      <c r="B890" s="25">
        <v>813</v>
      </c>
      <c r="C890" s="26" t="s">
        <v>1503</v>
      </c>
      <c r="D890" s="27">
        <v>250</v>
      </c>
      <c r="E890" s="24" t="s">
        <v>2244</v>
      </c>
    </row>
    <row r="891" spans="1:5" ht="13.15" customHeight="1" x14ac:dyDescent="0.2">
      <c r="A891" s="26" t="s">
        <v>2242</v>
      </c>
      <c r="B891" s="25" t="s">
        <v>2478</v>
      </c>
      <c r="C891" s="26" t="s">
        <v>1467</v>
      </c>
      <c r="D891" s="27">
        <v>68</v>
      </c>
      <c r="E891" s="24" t="s">
        <v>2244</v>
      </c>
    </row>
    <row r="892" spans="1:5" ht="13.15" customHeight="1" x14ac:dyDescent="0.2">
      <c r="A892" s="26" t="s">
        <v>2242</v>
      </c>
      <c r="B892" s="25">
        <v>814</v>
      </c>
      <c r="C892" s="26" t="s">
        <v>61</v>
      </c>
      <c r="D892" s="27">
        <v>182</v>
      </c>
      <c r="E892" s="24" t="s">
        <v>2244</v>
      </c>
    </row>
    <row r="893" spans="1:5" ht="13.15" customHeight="1" x14ac:dyDescent="0.2">
      <c r="A893" s="26" t="s">
        <v>2242</v>
      </c>
      <c r="B893" s="25" t="s">
        <v>2479</v>
      </c>
      <c r="C893" s="26" t="s">
        <v>633</v>
      </c>
      <c r="D893" s="27">
        <v>22</v>
      </c>
      <c r="E893" s="24" t="s">
        <v>2244</v>
      </c>
    </row>
    <row r="894" spans="1:5" ht="13.15" customHeight="1" x14ac:dyDescent="0.2">
      <c r="A894" s="26" t="s">
        <v>2242</v>
      </c>
      <c r="B894" s="25" t="s">
        <v>2480</v>
      </c>
      <c r="C894" s="26" t="s">
        <v>65</v>
      </c>
      <c r="D894" s="27">
        <v>29</v>
      </c>
      <c r="E894" s="24" t="s">
        <v>2244</v>
      </c>
    </row>
    <row r="895" spans="1:5" ht="13.15" customHeight="1" x14ac:dyDescent="0.2">
      <c r="A895" s="26" t="s">
        <v>2242</v>
      </c>
      <c r="B895" s="25">
        <v>815</v>
      </c>
      <c r="C895" s="26" t="s">
        <v>61</v>
      </c>
      <c r="D895" s="27">
        <v>152</v>
      </c>
      <c r="E895" s="24" t="s">
        <v>2244</v>
      </c>
    </row>
    <row r="896" spans="1:5" ht="13.15" customHeight="1" x14ac:dyDescent="0.2">
      <c r="A896" s="26" t="s">
        <v>2242</v>
      </c>
      <c r="B896" s="25">
        <v>816</v>
      </c>
      <c r="C896" s="26" t="s">
        <v>61</v>
      </c>
      <c r="D896" s="27">
        <v>247</v>
      </c>
      <c r="E896" s="24" t="s">
        <v>2244</v>
      </c>
    </row>
    <row r="897" spans="1:5" ht="13.15" customHeight="1" x14ac:dyDescent="0.2">
      <c r="A897" s="26" t="s">
        <v>2242</v>
      </c>
      <c r="B897" s="25" t="s">
        <v>2481</v>
      </c>
      <c r="C897" s="26" t="s">
        <v>2267</v>
      </c>
      <c r="D897" s="27">
        <v>45</v>
      </c>
      <c r="E897" s="24" t="s">
        <v>2244</v>
      </c>
    </row>
    <row r="898" spans="1:5" ht="13.15" customHeight="1" x14ac:dyDescent="0.2">
      <c r="A898" s="26" t="s">
        <v>2242</v>
      </c>
      <c r="B898" s="25" t="s">
        <v>2482</v>
      </c>
      <c r="C898" s="26" t="s">
        <v>633</v>
      </c>
      <c r="D898" s="27">
        <v>25</v>
      </c>
      <c r="E898" s="24" t="s">
        <v>2244</v>
      </c>
    </row>
    <row r="899" spans="1:5" ht="13.15" customHeight="1" x14ac:dyDescent="0.2">
      <c r="A899" s="26" t="s">
        <v>2242</v>
      </c>
      <c r="B899" s="25" t="s">
        <v>2483</v>
      </c>
      <c r="C899" s="26" t="s">
        <v>65</v>
      </c>
      <c r="D899" s="27">
        <v>31</v>
      </c>
      <c r="E899" s="24" t="s">
        <v>2244</v>
      </c>
    </row>
    <row r="900" spans="1:5" ht="13.15" customHeight="1" x14ac:dyDescent="0.2">
      <c r="A900" s="26" t="s">
        <v>2242</v>
      </c>
      <c r="B900" s="25">
        <v>817</v>
      </c>
      <c r="C900" s="26" t="s">
        <v>61</v>
      </c>
      <c r="D900" s="27">
        <v>181</v>
      </c>
      <c r="E900" s="24" t="s">
        <v>2244</v>
      </c>
    </row>
    <row r="901" spans="1:5" ht="13.15" customHeight="1" x14ac:dyDescent="0.2">
      <c r="A901" s="26" t="s">
        <v>2242</v>
      </c>
      <c r="B901" s="25" t="s">
        <v>2484</v>
      </c>
      <c r="C901" s="26" t="s">
        <v>2267</v>
      </c>
      <c r="D901" s="27">
        <v>44</v>
      </c>
      <c r="E901" s="24" t="s">
        <v>2244</v>
      </c>
    </row>
    <row r="902" spans="1:5" ht="13.15" customHeight="1" x14ac:dyDescent="0.2">
      <c r="A902" s="26" t="s">
        <v>2242</v>
      </c>
      <c r="B902" s="25" t="s">
        <v>2485</v>
      </c>
      <c r="C902" s="26" t="s">
        <v>633</v>
      </c>
      <c r="D902" s="27">
        <v>23</v>
      </c>
      <c r="E902" s="24" t="s">
        <v>2244</v>
      </c>
    </row>
    <row r="903" spans="1:5" ht="13.15" customHeight="1" x14ac:dyDescent="0.2">
      <c r="A903" s="26" t="s">
        <v>2242</v>
      </c>
      <c r="B903" s="25" t="s">
        <v>2486</v>
      </c>
      <c r="C903" s="26" t="s">
        <v>65</v>
      </c>
      <c r="D903" s="27">
        <v>29</v>
      </c>
      <c r="E903" s="24" t="s">
        <v>2244</v>
      </c>
    </row>
    <row r="904" spans="1:5" ht="13.15" customHeight="1" x14ac:dyDescent="0.2">
      <c r="A904" s="26" t="s">
        <v>2242</v>
      </c>
      <c r="B904" s="25">
        <v>818</v>
      </c>
      <c r="C904" s="26" t="s">
        <v>61</v>
      </c>
      <c r="D904" s="27">
        <v>175</v>
      </c>
      <c r="E904" s="24" t="s">
        <v>2244</v>
      </c>
    </row>
    <row r="905" spans="1:5" ht="13.15" customHeight="1" x14ac:dyDescent="0.2">
      <c r="A905" s="26" t="s">
        <v>2242</v>
      </c>
      <c r="B905" s="25" t="s">
        <v>2487</v>
      </c>
      <c r="C905" s="26" t="s">
        <v>1467</v>
      </c>
      <c r="D905" s="27">
        <v>20</v>
      </c>
      <c r="E905" s="24" t="s">
        <v>2244</v>
      </c>
    </row>
    <row r="906" spans="1:5" ht="13.15" customHeight="1" x14ac:dyDescent="0.2">
      <c r="A906" s="26" t="s">
        <v>2242</v>
      </c>
      <c r="B906" s="25" t="s">
        <v>2488</v>
      </c>
      <c r="C906" s="26" t="s">
        <v>65</v>
      </c>
      <c r="D906" s="27">
        <v>29</v>
      </c>
      <c r="E906" s="24" t="s">
        <v>2244</v>
      </c>
    </row>
    <row r="907" spans="1:5" ht="13.15" customHeight="1" x14ac:dyDescent="0.2">
      <c r="A907" s="26" t="s">
        <v>2242</v>
      </c>
      <c r="B907" s="25">
        <v>819</v>
      </c>
      <c r="C907" s="26" t="s">
        <v>61</v>
      </c>
      <c r="D907" s="27">
        <v>175</v>
      </c>
      <c r="E907" s="24" t="s">
        <v>2244</v>
      </c>
    </row>
    <row r="908" spans="1:5" ht="13.15" customHeight="1" x14ac:dyDescent="0.2">
      <c r="A908" s="26" t="s">
        <v>2242</v>
      </c>
      <c r="B908" s="25" t="s">
        <v>2489</v>
      </c>
      <c r="C908" s="26" t="s">
        <v>1467</v>
      </c>
      <c r="D908" s="27">
        <v>20</v>
      </c>
      <c r="E908" s="24" t="s">
        <v>2244</v>
      </c>
    </row>
    <row r="909" spans="1:5" ht="13.15" customHeight="1" x14ac:dyDescent="0.2">
      <c r="A909" s="26" t="s">
        <v>2242</v>
      </c>
      <c r="B909" s="25" t="s">
        <v>2490</v>
      </c>
      <c r="C909" s="26" t="s">
        <v>65</v>
      </c>
      <c r="D909" s="27">
        <v>29</v>
      </c>
      <c r="E909" s="24" t="s">
        <v>2244</v>
      </c>
    </row>
    <row r="910" spans="1:5" ht="13.15" customHeight="1" x14ac:dyDescent="0.2">
      <c r="A910" s="26" t="s">
        <v>2242</v>
      </c>
      <c r="B910" s="25">
        <v>820</v>
      </c>
      <c r="C910" s="26" t="s">
        <v>61</v>
      </c>
      <c r="D910" s="27">
        <v>175</v>
      </c>
      <c r="E910" s="24" t="s">
        <v>2244</v>
      </c>
    </row>
    <row r="911" spans="1:5" ht="13.15" customHeight="1" x14ac:dyDescent="0.2">
      <c r="A911" s="26" t="s">
        <v>2242</v>
      </c>
      <c r="B911" s="25" t="s">
        <v>2491</v>
      </c>
      <c r="C911" s="26" t="s">
        <v>2267</v>
      </c>
      <c r="D911" s="27">
        <v>36</v>
      </c>
      <c r="E911" s="24" t="s">
        <v>2244</v>
      </c>
    </row>
    <row r="912" spans="1:5" ht="13.15" customHeight="1" x14ac:dyDescent="0.2">
      <c r="A912" s="26" t="s">
        <v>2242</v>
      </c>
      <c r="B912" s="25" t="s">
        <v>2492</v>
      </c>
      <c r="C912" s="26" t="s">
        <v>633</v>
      </c>
      <c r="D912" s="27">
        <v>22</v>
      </c>
      <c r="E912" s="24" t="s">
        <v>2244</v>
      </c>
    </row>
    <row r="913" spans="1:5" ht="13.15" customHeight="1" x14ac:dyDescent="0.2">
      <c r="A913" s="26" t="s">
        <v>2242</v>
      </c>
      <c r="B913" s="25" t="s">
        <v>2493</v>
      </c>
      <c r="C913" s="26" t="s">
        <v>65</v>
      </c>
      <c r="D913" s="27">
        <v>29</v>
      </c>
      <c r="E913" s="24" t="s">
        <v>2244</v>
      </c>
    </row>
    <row r="914" spans="1:5" ht="13.15" customHeight="1" x14ac:dyDescent="0.2">
      <c r="A914" s="26" t="s">
        <v>2242</v>
      </c>
      <c r="B914" s="25">
        <v>821</v>
      </c>
      <c r="C914" s="26" t="s">
        <v>61</v>
      </c>
      <c r="D914" s="27">
        <v>175</v>
      </c>
      <c r="E914" s="24" t="s">
        <v>2244</v>
      </c>
    </row>
    <row r="915" spans="1:5" ht="13.15" customHeight="1" x14ac:dyDescent="0.2">
      <c r="A915" s="26" t="s">
        <v>2242</v>
      </c>
      <c r="B915" s="25" t="s">
        <v>2494</v>
      </c>
      <c r="C915" s="26" t="s">
        <v>2267</v>
      </c>
      <c r="D915" s="27">
        <v>44</v>
      </c>
      <c r="E915" s="24" t="s">
        <v>2244</v>
      </c>
    </row>
    <row r="916" spans="1:5" ht="13.15" customHeight="1" x14ac:dyDescent="0.2">
      <c r="A916" s="26" t="s">
        <v>2242</v>
      </c>
      <c r="B916" s="25" t="s">
        <v>2495</v>
      </c>
      <c r="C916" s="26" t="s">
        <v>633</v>
      </c>
      <c r="D916" s="27">
        <v>23</v>
      </c>
      <c r="E916" s="24" t="s">
        <v>2244</v>
      </c>
    </row>
    <row r="917" spans="1:5" ht="13.15" customHeight="1" x14ac:dyDescent="0.2">
      <c r="A917" s="26" t="s">
        <v>2242</v>
      </c>
      <c r="B917" s="25" t="s">
        <v>2496</v>
      </c>
      <c r="C917" s="26" t="s">
        <v>65</v>
      </c>
      <c r="D917" s="27">
        <v>29</v>
      </c>
      <c r="E917" s="24" t="s">
        <v>2244</v>
      </c>
    </row>
    <row r="918" spans="1:5" ht="13.15" customHeight="1" x14ac:dyDescent="0.2">
      <c r="A918" s="26" t="s">
        <v>2242</v>
      </c>
      <c r="B918" s="25">
        <v>822</v>
      </c>
      <c r="C918" s="26" t="s">
        <v>61</v>
      </c>
      <c r="D918" s="27">
        <v>175</v>
      </c>
      <c r="E918" s="24" t="s">
        <v>2244</v>
      </c>
    </row>
    <row r="919" spans="1:5" ht="13.15" customHeight="1" x14ac:dyDescent="0.2">
      <c r="A919" s="26" t="s">
        <v>2242</v>
      </c>
      <c r="B919" s="25" t="s">
        <v>2497</v>
      </c>
      <c r="C919" s="26" t="s">
        <v>1467</v>
      </c>
      <c r="D919" s="27">
        <v>20</v>
      </c>
      <c r="E919" s="24" t="s">
        <v>2244</v>
      </c>
    </row>
    <row r="920" spans="1:5" ht="13.15" customHeight="1" x14ac:dyDescent="0.2">
      <c r="A920" s="26" t="s">
        <v>2242</v>
      </c>
      <c r="B920" s="25" t="s">
        <v>2498</v>
      </c>
      <c r="C920" s="26" t="s">
        <v>65</v>
      </c>
      <c r="D920" s="27">
        <v>29</v>
      </c>
      <c r="E920" s="24" t="s">
        <v>2244</v>
      </c>
    </row>
    <row r="921" spans="1:5" ht="13.15" customHeight="1" x14ac:dyDescent="0.2">
      <c r="A921" s="26" t="s">
        <v>2242</v>
      </c>
      <c r="B921" s="25">
        <v>823</v>
      </c>
      <c r="C921" s="26" t="s">
        <v>61</v>
      </c>
      <c r="D921" s="27">
        <v>175</v>
      </c>
      <c r="E921" s="24" t="s">
        <v>2244</v>
      </c>
    </row>
    <row r="922" spans="1:5" ht="13.15" customHeight="1" x14ac:dyDescent="0.2">
      <c r="A922" s="26" t="s">
        <v>2242</v>
      </c>
      <c r="B922" s="25" t="s">
        <v>2499</v>
      </c>
      <c r="C922" s="26" t="s">
        <v>1467</v>
      </c>
      <c r="D922" s="27">
        <v>20</v>
      </c>
      <c r="E922" s="24" t="s">
        <v>2244</v>
      </c>
    </row>
    <row r="923" spans="1:5" ht="13.15" customHeight="1" x14ac:dyDescent="0.2">
      <c r="A923" s="26" t="s">
        <v>2242</v>
      </c>
      <c r="B923" s="25" t="s">
        <v>2500</v>
      </c>
      <c r="C923" s="26" t="s">
        <v>65</v>
      </c>
      <c r="D923" s="27">
        <v>29</v>
      </c>
      <c r="E923" s="24" t="s">
        <v>2244</v>
      </c>
    </row>
    <row r="924" spans="1:5" ht="13.15" customHeight="1" x14ac:dyDescent="0.2">
      <c r="A924" s="26" t="s">
        <v>2242</v>
      </c>
      <c r="B924" s="25">
        <v>824</v>
      </c>
      <c r="C924" s="26" t="s">
        <v>61</v>
      </c>
      <c r="D924" s="27">
        <v>175</v>
      </c>
      <c r="E924" s="24" t="s">
        <v>2244</v>
      </c>
    </row>
    <row r="925" spans="1:5" ht="13.15" customHeight="1" x14ac:dyDescent="0.2">
      <c r="A925" s="26" t="s">
        <v>2242</v>
      </c>
      <c r="B925" s="25" t="s">
        <v>2501</v>
      </c>
      <c r="C925" s="26" t="s">
        <v>2267</v>
      </c>
      <c r="D925" s="27">
        <v>44</v>
      </c>
      <c r="E925" s="24" t="s">
        <v>2244</v>
      </c>
    </row>
    <row r="926" spans="1:5" ht="13.15" customHeight="1" x14ac:dyDescent="0.2">
      <c r="A926" s="26" t="s">
        <v>2242</v>
      </c>
      <c r="B926" s="25" t="s">
        <v>2502</v>
      </c>
      <c r="C926" s="26" t="s">
        <v>633</v>
      </c>
      <c r="D926" s="27">
        <v>23</v>
      </c>
      <c r="E926" s="24" t="s">
        <v>2244</v>
      </c>
    </row>
    <row r="927" spans="1:5" ht="13.15" customHeight="1" x14ac:dyDescent="0.2">
      <c r="A927" s="26" t="s">
        <v>2242</v>
      </c>
      <c r="B927" s="25" t="s">
        <v>2503</v>
      </c>
      <c r="C927" s="26" t="s">
        <v>65</v>
      </c>
      <c r="D927" s="27">
        <v>28</v>
      </c>
      <c r="E927" s="24" t="s">
        <v>2244</v>
      </c>
    </row>
    <row r="928" spans="1:5" ht="13.15" customHeight="1" x14ac:dyDescent="0.2">
      <c r="A928" s="26" t="s">
        <v>2242</v>
      </c>
      <c r="B928" s="25">
        <v>825</v>
      </c>
      <c r="C928" s="26" t="s">
        <v>61</v>
      </c>
      <c r="D928" s="27">
        <v>169</v>
      </c>
      <c r="E928" s="24" t="s">
        <v>2244</v>
      </c>
    </row>
    <row r="929" spans="1:5" ht="13.15" customHeight="1" x14ac:dyDescent="0.2">
      <c r="A929" s="26" t="s">
        <v>2242</v>
      </c>
      <c r="B929" s="25" t="s">
        <v>2504</v>
      </c>
      <c r="C929" s="26" t="s">
        <v>2267</v>
      </c>
      <c r="D929" s="27">
        <v>103</v>
      </c>
      <c r="E929" s="24" t="s">
        <v>2244</v>
      </c>
    </row>
    <row r="930" spans="1:5" ht="13.15" customHeight="1" x14ac:dyDescent="0.2">
      <c r="A930" s="26" t="s">
        <v>2242</v>
      </c>
      <c r="B930" s="25" t="s">
        <v>2505</v>
      </c>
      <c r="C930" s="26" t="s">
        <v>633</v>
      </c>
      <c r="D930" s="27">
        <v>37</v>
      </c>
      <c r="E930" s="24" t="s">
        <v>2244</v>
      </c>
    </row>
    <row r="931" spans="1:5" ht="13.15" customHeight="1" x14ac:dyDescent="0.2">
      <c r="A931" s="26" t="s">
        <v>2242</v>
      </c>
      <c r="B931" s="25" t="s">
        <v>2506</v>
      </c>
      <c r="C931" s="26" t="s">
        <v>65</v>
      </c>
      <c r="D931" s="27">
        <v>13</v>
      </c>
      <c r="E931" s="24" t="s">
        <v>2244</v>
      </c>
    </row>
    <row r="932" spans="1:5" ht="13.15" customHeight="1" x14ac:dyDescent="0.2">
      <c r="A932" s="26" t="s">
        <v>2242</v>
      </c>
      <c r="B932" s="25">
        <v>826</v>
      </c>
      <c r="C932" s="26" t="s">
        <v>61</v>
      </c>
      <c r="D932" s="27">
        <v>175</v>
      </c>
      <c r="E932" s="24" t="s">
        <v>2244</v>
      </c>
    </row>
    <row r="933" spans="1:5" ht="13.15" customHeight="1" x14ac:dyDescent="0.2">
      <c r="A933" s="26" t="s">
        <v>2242</v>
      </c>
      <c r="B933" s="25" t="s">
        <v>2507</v>
      </c>
      <c r="C933" s="26" t="s">
        <v>1467</v>
      </c>
      <c r="D933" s="27">
        <v>20</v>
      </c>
      <c r="E933" s="24" t="s">
        <v>2244</v>
      </c>
    </row>
    <row r="934" spans="1:5" ht="13.15" customHeight="1" x14ac:dyDescent="0.2">
      <c r="A934" s="26" t="s">
        <v>2242</v>
      </c>
      <c r="B934" s="25" t="s">
        <v>2508</v>
      </c>
      <c r="C934" s="26" t="s">
        <v>65</v>
      </c>
      <c r="D934" s="27">
        <v>29</v>
      </c>
      <c r="E934" s="24" t="s">
        <v>2244</v>
      </c>
    </row>
    <row r="935" spans="1:5" ht="13.15" customHeight="1" x14ac:dyDescent="0.2">
      <c r="A935" s="26" t="s">
        <v>2242</v>
      </c>
      <c r="B935" s="25">
        <v>827</v>
      </c>
      <c r="C935" s="26" t="s">
        <v>61</v>
      </c>
      <c r="D935" s="27">
        <v>174</v>
      </c>
      <c r="E935" s="24" t="s">
        <v>2244</v>
      </c>
    </row>
    <row r="936" spans="1:5" ht="13.15" customHeight="1" x14ac:dyDescent="0.2">
      <c r="A936" s="26" t="s">
        <v>2242</v>
      </c>
      <c r="B936" s="25" t="s">
        <v>2509</v>
      </c>
      <c r="C936" s="26" t="s">
        <v>2267</v>
      </c>
      <c r="D936" s="27">
        <v>43</v>
      </c>
      <c r="E936" s="24" t="s">
        <v>2244</v>
      </c>
    </row>
    <row r="937" spans="1:5" ht="13.15" customHeight="1" x14ac:dyDescent="0.2">
      <c r="A937" s="26" t="s">
        <v>2242</v>
      </c>
      <c r="B937" s="25" t="s">
        <v>2510</v>
      </c>
      <c r="C937" s="26" t="s">
        <v>633</v>
      </c>
      <c r="D937" s="27">
        <v>23</v>
      </c>
      <c r="E937" s="24" t="s">
        <v>2244</v>
      </c>
    </row>
    <row r="938" spans="1:5" ht="13.15" customHeight="1" x14ac:dyDescent="0.2">
      <c r="A938" s="26" t="s">
        <v>2242</v>
      </c>
      <c r="B938" s="25" t="s">
        <v>2511</v>
      </c>
      <c r="C938" s="26" t="s">
        <v>65</v>
      </c>
      <c r="D938" s="27">
        <v>29</v>
      </c>
      <c r="E938" s="24" t="s">
        <v>2244</v>
      </c>
    </row>
    <row r="939" spans="1:5" ht="13.15" customHeight="1" x14ac:dyDescent="0.2">
      <c r="A939" s="26" t="s">
        <v>2242</v>
      </c>
      <c r="B939" s="25">
        <v>828</v>
      </c>
      <c r="C939" s="26" t="s">
        <v>61</v>
      </c>
      <c r="D939" s="27">
        <v>174</v>
      </c>
      <c r="E939" s="24" t="s">
        <v>2244</v>
      </c>
    </row>
    <row r="940" spans="1:5" ht="13.15" customHeight="1" x14ac:dyDescent="0.2">
      <c r="A940" s="26" t="s">
        <v>2242</v>
      </c>
      <c r="B940" s="25" t="s">
        <v>2512</v>
      </c>
      <c r="C940" s="26" t="s">
        <v>2267</v>
      </c>
      <c r="D940" s="27">
        <v>43</v>
      </c>
      <c r="E940" s="24" t="s">
        <v>2244</v>
      </c>
    </row>
    <row r="941" spans="1:5" ht="13.15" customHeight="1" x14ac:dyDescent="0.2">
      <c r="A941" s="26" t="s">
        <v>2242</v>
      </c>
      <c r="B941" s="25" t="s">
        <v>2513</v>
      </c>
      <c r="C941" s="26" t="s">
        <v>633</v>
      </c>
      <c r="D941" s="27">
        <v>23</v>
      </c>
      <c r="E941" s="24" t="s">
        <v>2244</v>
      </c>
    </row>
    <row r="942" spans="1:5" ht="13.15" customHeight="1" x14ac:dyDescent="0.2">
      <c r="A942" s="26" t="s">
        <v>2242</v>
      </c>
      <c r="B942" s="25" t="s">
        <v>2514</v>
      </c>
      <c r="C942" s="26" t="s">
        <v>65</v>
      </c>
      <c r="D942" s="27">
        <v>29</v>
      </c>
      <c r="E942" s="24" t="s">
        <v>2244</v>
      </c>
    </row>
    <row r="943" spans="1:5" ht="13.15" customHeight="1" x14ac:dyDescent="0.2">
      <c r="A943" s="26" t="s">
        <v>2242</v>
      </c>
      <c r="B943" s="25">
        <v>829</v>
      </c>
      <c r="C943" s="26" t="s">
        <v>61</v>
      </c>
      <c r="D943" s="27">
        <v>182</v>
      </c>
      <c r="E943" s="24" t="s">
        <v>2244</v>
      </c>
    </row>
    <row r="944" spans="1:5" ht="13.15" customHeight="1" x14ac:dyDescent="0.2">
      <c r="A944" s="26" t="s">
        <v>2242</v>
      </c>
      <c r="B944" s="25" t="s">
        <v>2515</v>
      </c>
      <c r="C944" s="26" t="s">
        <v>1467</v>
      </c>
      <c r="D944" s="27">
        <v>19</v>
      </c>
      <c r="E944" s="24" t="s">
        <v>2244</v>
      </c>
    </row>
    <row r="945" spans="1:5" ht="13.15" customHeight="1" x14ac:dyDescent="0.2">
      <c r="A945" s="26" t="s">
        <v>2242</v>
      </c>
      <c r="B945" s="25" t="s">
        <v>2516</v>
      </c>
      <c r="C945" s="26" t="s">
        <v>65</v>
      </c>
      <c r="D945" s="27">
        <v>24</v>
      </c>
      <c r="E945" s="24" t="s">
        <v>2244</v>
      </c>
    </row>
    <row r="946" spans="1:5" ht="13.15" customHeight="1" x14ac:dyDescent="0.2">
      <c r="A946" s="26" t="s">
        <v>2242</v>
      </c>
      <c r="B946" s="25">
        <v>830</v>
      </c>
      <c r="C946" s="26" t="s">
        <v>61</v>
      </c>
      <c r="D946" s="27">
        <v>182</v>
      </c>
      <c r="E946" s="24" t="s">
        <v>2244</v>
      </c>
    </row>
    <row r="947" spans="1:5" ht="13.15" customHeight="1" x14ac:dyDescent="0.2">
      <c r="A947" s="26" t="s">
        <v>2242</v>
      </c>
      <c r="B947" s="25" t="s">
        <v>2517</v>
      </c>
      <c r="C947" s="26" t="s">
        <v>1467</v>
      </c>
      <c r="D947" s="27">
        <v>19</v>
      </c>
      <c r="E947" s="24" t="s">
        <v>2244</v>
      </c>
    </row>
    <row r="948" spans="1:5" ht="13.15" customHeight="1" x14ac:dyDescent="0.2">
      <c r="A948" s="26" t="s">
        <v>2242</v>
      </c>
      <c r="B948" s="25" t="s">
        <v>2518</v>
      </c>
      <c r="C948" s="26" t="s">
        <v>65</v>
      </c>
      <c r="D948" s="27">
        <v>24</v>
      </c>
      <c r="E948" s="24" t="s">
        <v>2244</v>
      </c>
    </row>
    <row r="949" spans="1:5" ht="13.15" customHeight="1" x14ac:dyDescent="0.2">
      <c r="A949" s="26" t="s">
        <v>2242</v>
      </c>
      <c r="B949" s="25">
        <v>831</v>
      </c>
      <c r="C949" s="26" t="s">
        <v>807</v>
      </c>
      <c r="D949" s="27">
        <v>43</v>
      </c>
      <c r="E949" s="24">
        <v>352000</v>
      </c>
    </row>
    <row r="950" spans="1:5" ht="13.15" customHeight="1" x14ac:dyDescent="0.2">
      <c r="A950" s="26" t="s">
        <v>2242</v>
      </c>
      <c r="B950" s="25">
        <v>832</v>
      </c>
      <c r="C950" s="26" t="s">
        <v>106</v>
      </c>
      <c r="D950" s="27">
        <v>139</v>
      </c>
      <c r="E950" s="24" t="s">
        <v>2244</v>
      </c>
    </row>
    <row r="951" spans="1:5" ht="13.15" customHeight="1" x14ac:dyDescent="0.2">
      <c r="A951" s="26" t="s">
        <v>2242</v>
      </c>
      <c r="B951" s="25">
        <v>833</v>
      </c>
      <c r="C951" s="26" t="s">
        <v>626</v>
      </c>
      <c r="D951" s="27">
        <v>367</v>
      </c>
      <c r="E951" s="24" t="s">
        <v>2244</v>
      </c>
    </row>
    <row r="952" spans="1:5" ht="13.15" customHeight="1" x14ac:dyDescent="0.2">
      <c r="A952" s="26" t="s">
        <v>2242</v>
      </c>
      <c r="B952" s="25">
        <v>834</v>
      </c>
      <c r="C952" s="26" t="s">
        <v>52</v>
      </c>
      <c r="D952" s="27">
        <v>97</v>
      </c>
      <c r="E952" s="24" t="s">
        <v>2244</v>
      </c>
    </row>
    <row r="953" spans="1:5" ht="13.15" customHeight="1" x14ac:dyDescent="0.2">
      <c r="A953" s="26" t="s">
        <v>2242</v>
      </c>
      <c r="B953" s="25">
        <v>835</v>
      </c>
      <c r="C953" s="26" t="s">
        <v>2282</v>
      </c>
      <c r="D953" s="27">
        <v>26</v>
      </c>
      <c r="E953" s="24">
        <v>351100</v>
      </c>
    </row>
    <row r="954" spans="1:5" ht="13.15" customHeight="1" x14ac:dyDescent="0.2">
      <c r="A954" s="26" t="s">
        <v>2242</v>
      </c>
      <c r="B954" s="25">
        <v>836</v>
      </c>
      <c r="C954" s="26" t="s">
        <v>26</v>
      </c>
      <c r="D954" s="27">
        <v>216</v>
      </c>
      <c r="E954" s="24" t="s">
        <v>2244</v>
      </c>
    </row>
    <row r="955" spans="1:5" ht="13.15" customHeight="1" x14ac:dyDescent="0.2">
      <c r="A955" s="26" t="s">
        <v>2242</v>
      </c>
      <c r="B955" s="25">
        <v>837</v>
      </c>
      <c r="C955" s="26" t="s">
        <v>146</v>
      </c>
      <c r="D955" s="27">
        <v>93</v>
      </c>
      <c r="E955" s="24">
        <v>352000</v>
      </c>
    </row>
    <row r="956" spans="1:5" ht="13.15" customHeight="1" x14ac:dyDescent="0.2">
      <c r="A956" s="26" t="s">
        <v>2242</v>
      </c>
      <c r="B956" s="25">
        <v>838</v>
      </c>
      <c r="C956" s="26" t="s">
        <v>2282</v>
      </c>
      <c r="D956" s="27">
        <v>70</v>
      </c>
      <c r="E956" s="24">
        <v>351100</v>
      </c>
    </row>
    <row r="957" spans="1:5" ht="13.15" customHeight="1" x14ac:dyDescent="0.2">
      <c r="A957" s="26" t="s">
        <v>2242</v>
      </c>
      <c r="B957" s="25">
        <v>839</v>
      </c>
      <c r="C957" s="26" t="s">
        <v>804</v>
      </c>
      <c r="D957" s="27">
        <v>152</v>
      </c>
      <c r="E957" s="24" t="s">
        <v>2244</v>
      </c>
    </row>
    <row r="958" spans="1:5" ht="13.15" customHeight="1" x14ac:dyDescent="0.2">
      <c r="A958" s="26" t="s">
        <v>2242</v>
      </c>
      <c r="B958" s="25">
        <v>840</v>
      </c>
      <c r="C958" s="26" t="s">
        <v>807</v>
      </c>
      <c r="D958" s="27">
        <v>46</v>
      </c>
      <c r="E958" s="24">
        <v>352000</v>
      </c>
    </row>
    <row r="959" spans="1:5" ht="13.15" customHeight="1" x14ac:dyDescent="0.2">
      <c r="A959" s="26" t="s">
        <v>2242</v>
      </c>
      <c r="B959" s="25">
        <v>841</v>
      </c>
      <c r="C959" s="26" t="s">
        <v>626</v>
      </c>
      <c r="D959" s="27">
        <v>925</v>
      </c>
      <c r="E959" s="24" t="s">
        <v>2244</v>
      </c>
    </row>
    <row r="960" spans="1:5" ht="13.15" customHeight="1" x14ac:dyDescent="0.2">
      <c r="A960" s="26" t="s">
        <v>2242</v>
      </c>
      <c r="B960" s="25">
        <v>842</v>
      </c>
      <c r="C960" s="26" t="s">
        <v>26</v>
      </c>
      <c r="D960" s="27">
        <v>215</v>
      </c>
      <c r="E960" s="24" t="s">
        <v>2244</v>
      </c>
    </row>
    <row r="961" spans="1:5" ht="13.15" customHeight="1" x14ac:dyDescent="0.2">
      <c r="A961" s="26" t="s">
        <v>2242</v>
      </c>
      <c r="B961" s="25">
        <v>843</v>
      </c>
      <c r="C961" s="26" t="s">
        <v>26</v>
      </c>
      <c r="D961" s="27">
        <v>240</v>
      </c>
      <c r="E961" s="24" t="s">
        <v>2244</v>
      </c>
    </row>
    <row r="962" spans="1:5" ht="13.15" customHeight="1" x14ac:dyDescent="0.2">
      <c r="A962" s="26" t="s">
        <v>2242</v>
      </c>
      <c r="B962" s="25">
        <v>844</v>
      </c>
      <c r="C962" s="26" t="s">
        <v>26</v>
      </c>
      <c r="D962" s="27">
        <v>328</v>
      </c>
      <c r="E962" s="24" t="s">
        <v>2244</v>
      </c>
    </row>
    <row r="963" spans="1:5" ht="13.15" customHeight="1" x14ac:dyDescent="0.2">
      <c r="A963" s="26" t="s">
        <v>2242</v>
      </c>
      <c r="B963" s="25">
        <v>845</v>
      </c>
      <c r="C963" s="26" t="s">
        <v>26</v>
      </c>
      <c r="D963" s="27">
        <v>280</v>
      </c>
      <c r="E963" s="24" t="s">
        <v>2244</v>
      </c>
    </row>
    <row r="964" spans="1:5" ht="13.15" customHeight="1" x14ac:dyDescent="0.2">
      <c r="A964" s="26" t="s">
        <v>2242</v>
      </c>
      <c r="B964" s="25">
        <v>846</v>
      </c>
      <c r="C964" s="26" t="s">
        <v>26</v>
      </c>
      <c r="D964" s="27">
        <v>189</v>
      </c>
      <c r="E964" s="24" t="s">
        <v>2244</v>
      </c>
    </row>
    <row r="965" spans="1:5" ht="13.15" customHeight="1" x14ac:dyDescent="0.2">
      <c r="A965" s="26" t="s">
        <v>2242</v>
      </c>
      <c r="B965" s="25">
        <v>847</v>
      </c>
      <c r="C965" s="26" t="s">
        <v>26</v>
      </c>
      <c r="D965" s="27">
        <v>273</v>
      </c>
      <c r="E965" s="24" t="s">
        <v>2244</v>
      </c>
    </row>
    <row r="966" spans="1:5" ht="13.15" customHeight="1" x14ac:dyDescent="0.2">
      <c r="A966" s="26" t="s">
        <v>2242</v>
      </c>
      <c r="B966" s="25">
        <v>848</v>
      </c>
      <c r="C966" s="26" t="s">
        <v>26</v>
      </c>
      <c r="D966" s="27">
        <v>258</v>
      </c>
      <c r="E966" s="24" t="s">
        <v>2244</v>
      </c>
    </row>
    <row r="967" spans="1:5" ht="13.15" customHeight="1" x14ac:dyDescent="0.2">
      <c r="A967" s="26" t="s">
        <v>2242</v>
      </c>
      <c r="B967" s="25">
        <v>849</v>
      </c>
      <c r="C967" s="26" t="s">
        <v>26</v>
      </c>
      <c r="D967" s="27">
        <v>218</v>
      </c>
      <c r="E967" s="24" t="s">
        <v>2244</v>
      </c>
    </row>
    <row r="968" spans="1:5" ht="13.15" customHeight="1" x14ac:dyDescent="0.2">
      <c r="A968" s="26" t="s">
        <v>2242</v>
      </c>
      <c r="B968" s="25">
        <v>850</v>
      </c>
      <c r="C968" s="26" t="s">
        <v>26</v>
      </c>
      <c r="D968" s="27">
        <v>230</v>
      </c>
      <c r="E968" s="24" t="s">
        <v>2244</v>
      </c>
    </row>
    <row r="969" spans="1:5" ht="13.15" customHeight="1" x14ac:dyDescent="0.2">
      <c r="A969" s="26" t="s">
        <v>2242</v>
      </c>
      <c r="B969" s="25" t="s">
        <v>1461</v>
      </c>
      <c r="C969" s="26" t="s">
        <v>39</v>
      </c>
      <c r="D969" s="27">
        <v>56</v>
      </c>
      <c r="E969" s="24" t="s">
        <v>2244</v>
      </c>
    </row>
    <row r="970" spans="1:5" ht="13.15" customHeight="1" x14ac:dyDescent="0.2">
      <c r="A970" s="26" t="s">
        <v>2242</v>
      </c>
      <c r="B970" s="25" t="s">
        <v>1462</v>
      </c>
      <c r="C970" s="26" t="s">
        <v>39</v>
      </c>
      <c r="D970" s="27">
        <v>56</v>
      </c>
      <c r="E970" s="24" t="s">
        <v>2244</v>
      </c>
    </row>
    <row r="971" spans="1:5" ht="13.15" customHeight="1" x14ac:dyDescent="0.2">
      <c r="A971" s="26" t="s">
        <v>2242</v>
      </c>
      <c r="B971" s="25" t="s">
        <v>975</v>
      </c>
      <c r="C971" s="26" t="s">
        <v>37</v>
      </c>
      <c r="D971" s="27">
        <v>133</v>
      </c>
      <c r="E971" s="24" t="s">
        <v>2244</v>
      </c>
    </row>
    <row r="972" spans="1:5" ht="13.15" customHeight="1" x14ac:dyDescent="0.2">
      <c r="A972" s="26" t="s">
        <v>2242</v>
      </c>
      <c r="B972" s="25" t="s">
        <v>976</v>
      </c>
      <c r="C972" s="26" t="s">
        <v>37</v>
      </c>
      <c r="D972" s="27">
        <v>134</v>
      </c>
      <c r="E972" s="24" t="s">
        <v>2244</v>
      </c>
    </row>
    <row r="973" spans="1:5" ht="13.15" customHeight="1" x14ac:dyDescent="0.2">
      <c r="C973" s="15" t="s">
        <v>649</v>
      </c>
      <c r="D973" s="16">
        <f>SUM(D846:D972)</f>
        <v>12482</v>
      </c>
      <c r="E973" s="13"/>
    </row>
    <row r="974" spans="1:5" ht="13.15" customHeight="1" x14ac:dyDescent="0.2"/>
    <row r="975" spans="1:5" ht="13.15" customHeight="1" x14ac:dyDescent="0.2">
      <c r="A975" s="26" t="s">
        <v>2242</v>
      </c>
      <c r="B975" s="25">
        <v>900</v>
      </c>
      <c r="C975" s="26" t="s">
        <v>1432</v>
      </c>
      <c r="D975" s="27">
        <v>78</v>
      </c>
      <c r="E975" s="24" t="s">
        <v>2244</v>
      </c>
    </row>
    <row r="976" spans="1:5" ht="13.15" customHeight="1" x14ac:dyDescent="0.2">
      <c r="A976" s="26" t="s">
        <v>2242</v>
      </c>
      <c r="B976" s="25">
        <v>901</v>
      </c>
      <c r="C976" s="26" t="s">
        <v>61</v>
      </c>
      <c r="D976" s="27">
        <v>182</v>
      </c>
      <c r="E976" s="24" t="s">
        <v>2244</v>
      </c>
    </row>
    <row r="977" spans="1:5" ht="13.15" customHeight="1" x14ac:dyDescent="0.2">
      <c r="A977" s="26" t="s">
        <v>2242</v>
      </c>
      <c r="B977" s="25" t="s">
        <v>977</v>
      </c>
      <c r="C977" s="26" t="s">
        <v>2267</v>
      </c>
      <c r="D977" s="27">
        <v>44</v>
      </c>
      <c r="E977" s="24" t="s">
        <v>2244</v>
      </c>
    </row>
    <row r="978" spans="1:5" ht="13.15" customHeight="1" x14ac:dyDescent="0.2">
      <c r="A978" s="26" t="s">
        <v>2242</v>
      </c>
      <c r="B978" s="25" t="s">
        <v>978</v>
      </c>
      <c r="C978" s="26" t="s">
        <v>1467</v>
      </c>
      <c r="D978" s="27">
        <v>19</v>
      </c>
      <c r="E978" s="24" t="s">
        <v>2244</v>
      </c>
    </row>
    <row r="979" spans="1:5" ht="13.15" customHeight="1" x14ac:dyDescent="0.2">
      <c r="A979" s="26" t="s">
        <v>2242</v>
      </c>
      <c r="B979" s="25" t="s">
        <v>2519</v>
      </c>
      <c r="C979" s="26" t="s">
        <v>65</v>
      </c>
      <c r="D979" s="27">
        <v>27</v>
      </c>
      <c r="E979" s="24" t="s">
        <v>2244</v>
      </c>
    </row>
    <row r="980" spans="1:5" ht="13.15" customHeight="1" x14ac:dyDescent="0.2">
      <c r="A980" s="26" t="s">
        <v>2242</v>
      </c>
      <c r="B980" s="25">
        <v>902</v>
      </c>
      <c r="C980" s="26" t="s">
        <v>61</v>
      </c>
      <c r="D980" s="27">
        <v>184</v>
      </c>
      <c r="E980" s="24" t="s">
        <v>2244</v>
      </c>
    </row>
    <row r="981" spans="1:5" ht="13.15" customHeight="1" x14ac:dyDescent="0.2">
      <c r="A981" s="26" t="s">
        <v>2242</v>
      </c>
      <c r="B981" s="25" t="s">
        <v>979</v>
      </c>
      <c r="C981" s="26" t="s">
        <v>2267</v>
      </c>
      <c r="D981" s="27">
        <v>36</v>
      </c>
      <c r="E981" s="24" t="s">
        <v>2244</v>
      </c>
    </row>
    <row r="982" spans="1:5" ht="13.15" customHeight="1" x14ac:dyDescent="0.2">
      <c r="A982" s="26" t="s">
        <v>2242</v>
      </c>
      <c r="B982" s="25" t="s">
        <v>980</v>
      </c>
      <c r="C982" s="26" t="s">
        <v>1467</v>
      </c>
      <c r="D982" s="27">
        <v>19</v>
      </c>
      <c r="E982" s="24" t="s">
        <v>2244</v>
      </c>
    </row>
    <row r="983" spans="1:5" ht="13.15" customHeight="1" x14ac:dyDescent="0.2">
      <c r="A983" s="26" t="s">
        <v>2242</v>
      </c>
      <c r="B983" s="25" t="s">
        <v>2520</v>
      </c>
      <c r="C983" s="26" t="s">
        <v>65</v>
      </c>
      <c r="D983" s="27">
        <v>36</v>
      </c>
      <c r="E983" s="24" t="s">
        <v>2244</v>
      </c>
    </row>
    <row r="984" spans="1:5" ht="13.15" customHeight="1" x14ac:dyDescent="0.2">
      <c r="A984" s="26" t="s">
        <v>2242</v>
      </c>
      <c r="B984" s="25">
        <v>903</v>
      </c>
      <c r="C984" s="26" t="s">
        <v>61</v>
      </c>
      <c r="D984" s="27">
        <v>173</v>
      </c>
      <c r="E984" s="24" t="s">
        <v>2244</v>
      </c>
    </row>
    <row r="985" spans="1:5" ht="13.15" customHeight="1" x14ac:dyDescent="0.2">
      <c r="A985" s="26" t="s">
        <v>2242</v>
      </c>
      <c r="B985" s="25" t="s">
        <v>982</v>
      </c>
      <c r="C985" s="26" t="s">
        <v>633</v>
      </c>
      <c r="D985" s="27">
        <v>22</v>
      </c>
      <c r="E985" s="24" t="s">
        <v>2244</v>
      </c>
    </row>
    <row r="986" spans="1:5" ht="13.15" customHeight="1" x14ac:dyDescent="0.2">
      <c r="A986" s="26" t="s">
        <v>2242</v>
      </c>
      <c r="B986" s="25" t="s">
        <v>2521</v>
      </c>
      <c r="C986" s="26" t="s">
        <v>65</v>
      </c>
      <c r="D986" s="27">
        <v>30</v>
      </c>
      <c r="E986" s="24" t="s">
        <v>2244</v>
      </c>
    </row>
    <row r="987" spans="1:5" ht="13.15" customHeight="1" x14ac:dyDescent="0.2">
      <c r="A987" s="26" t="s">
        <v>2242</v>
      </c>
      <c r="B987" s="25">
        <v>904</v>
      </c>
      <c r="C987" s="26" t="s">
        <v>61</v>
      </c>
      <c r="D987" s="27">
        <v>174</v>
      </c>
      <c r="E987" s="24" t="s">
        <v>2244</v>
      </c>
    </row>
    <row r="988" spans="1:5" ht="13.15" customHeight="1" x14ac:dyDescent="0.2">
      <c r="A988" s="26" t="s">
        <v>2242</v>
      </c>
      <c r="B988" s="25" t="s">
        <v>2522</v>
      </c>
      <c r="C988" s="26" t="s">
        <v>633</v>
      </c>
      <c r="D988" s="27">
        <v>22</v>
      </c>
      <c r="E988" s="24" t="s">
        <v>2244</v>
      </c>
    </row>
    <row r="989" spans="1:5" ht="13.15" customHeight="1" x14ac:dyDescent="0.2">
      <c r="A989" s="26" t="s">
        <v>2242</v>
      </c>
      <c r="B989" s="25" t="s">
        <v>2523</v>
      </c>
      <c r="C989" s="26" t="s">
        <v>65</v>
      </c>
      <c r="D989" s="27">
        <v>29</v>
      </c>
      <c r="E989" s="24" t="s">
        <v>2244</v>
      </c>
    </row>
    <row r="990" spans="1:5" ht="13.15" customHeight="1" x14ac:dyDescent="0.2">
      <c r="A990" s="26" t="s">
        <v>2242</v>
      </c>
      <c r="B990" s="25">
        <v>905</v>
      </c>
      <c r="C990" s="26" t="s">
        <v>61</v>
      </c>
      <c r="D990" s="27">
        <v>174</v>
      </c>
      <c r="E990" s="24" t="s">
        <v>2244</v>
      </c>
    </row>
    <row r="991" spans="1:5" ht="13.15" customHeight="1" x14ac:dyDescent="0.2">
      <c r="A991" s="26" t="s">
        <v>2242</v>
      </c>
      <c r="B991" s="25" t="s">
        <v>984</v>
      </c>
      <c r="C991" s="26" t="s">
        <v>2267</v>
      </c>
      <c r="D991" s="27">
        <v>44</v>
      </c>
      <c r="E991" s="24" t="s">
        <v>2244</v>
      </c>
    </row>
    <row r="992" spans="1:5" ht="13.15" customHeight="1" x14ac:dyDescent="0.2">
      <c r="A992" s="26" t="s">
        <v>2242</v>
      </c>
      <c r="B992" s="25" t="s">
        <v>985</v>
      </c>
      <c r="C992" s="26" t="s">
        <v>1467</v>
      </c>
      <c r="D992" s="27">
        <v>20</v>
      </c>
      <c r="E992" s="24" t="s">
        <v>2244</v>
      </c>
    </row>
    <row r="993" spans="1:5" ht="13.15" customHeight="1" x14ac:dyDescent="0.2">
      <c r="A993" s="26" t="s">
        <v>2242</v>
      </c>
      <c r="B993" s="25" t="s">
        <v>2524</v>
      </c>
      <c r="C993" s="26" t="s">
        <v>65</v>
      </c>
      <c r="D993" s="27">
        <v>30</v>
      </c>
      <c r="E993" s="24" t="s">
        <v>2244</v>
      </c>
    </row>
    <row r="994" spans="1:5" ht="13.15" customHeight="1" x14ac:dyDescent="0.2">
      <c r="A994" s="26" t="s">
        <v>2242</v>
      </c>
      <c r="B994" s="25">
        <v>906</v>
      </c>
      <c r="C994" s="26" t="s">
        <v>2268</v>
      </c>
      <c r="D994" s="27">
        <v>169</v>
      </c>
      <c r="E994" s="24" t="s">
        <v>2244</v>
      </c>
    </row>
    <row r="995" spans="1:5" ht="13.15" customHeight="1" x14ac:dyDescent="0.2">
      <c r="A995" s="26" t="s">
        <v>2242</v>
      </c>
      <c r="B995" s="25" t="s">
        <v>986</v>
      </c>
      <c r="C995" s="26" t="s">
        <v>2269</v>
      </c>
      <c r="D995" s="27">
        <v>103</v>
      </c>
      <c r="E995" s="24" t="s">
        <v>2244</v>
      </c>
    </row>
    <row r="996" spans="1:5" x14ac:dyDescent="0.2">
      <c r="A996" s="26" t="s">
        <v>2242</v>
      </c>
      <c r="B996" s="25" t="s">
        <v>2525</v>
      </c>
      <c r="C996" s="26" t="s">
        <v>1467</v>
      </c>
      <c r="D996" s="27">
        <v>37</v>
      </c>
      <c r="E996" s="24" t="s">
        <v>2244</v>
      </c>
    </row>
    <row r="997" spans="1:5" x14ac:dyDescent="0.2">
      <c r="A997" s="26" t="s">
        <v>2242</v>
      </c>
      <c r="B997" s="25" t="s">
        <v>2526</v>
      </c>
      <c r="C997" s="26" t="s">
        <v>65</v>
      </c>
      <c r="D997" s="27">
        <v>13</v>
      </c>
      <c r="E997" s="24" t="s">
        <v>2244</v>
      </c>
    </row>
    <row r="998" spans="1:5" x14ac:dyDescent="0.2">
      <c r="A998" s="26" t="s">
        <v>2242</v>
      </c>
      <c r="B998" s="25">
        <v>907</v>
      </c>
      <c r="C998" s="26" t="s">
        <v>61</v>
      </c>
      <c r="D998" s="27">
        <v>175</v>
      </c>
      <c r="E998" s="24">
        <v>509130</v>
      </c>
    </row>
    <row r="999" spans="1:5" x14ac:dyDescent="0.2">
      <c r="A999" s="26" t="s">
        <v>2242</v>
      </c>
      <c r="B999" s="25" t="s">
        <v>988</v>
      </c>
      <c r="C999" s="26" t="s">
        <v>633</v>
      </c>
      <c r="D999" s="27">
        <v>23</v>
      </c>
      <c r="E999" s="24">
        <v>509130</v>
      </c>
    </row>
    <row r="1000" spans="1:5" x14ac:dyDescent="0.2">
      <c r="A1000" s="26" t="s">
        <v>2242</v>
      </c>
      <c r="B1000" s="25" t="s">
        <v>2527</v>
      </c>
      <c r="C1000" s="26" t="s">
        <v>65</v>
      </c>
      <c r="D1000" s="27">
        <v>30</v>
      </c>
      <c r="E1000" s="24">
        <v>509130</v>
      </c>
    </row>
    <row r="1001" spans="1:5" x14ac:dyDescent="0.2">
      <c r="A1001" s="26" t="s">
        <v>2242</v>
      </c>
      <c r="B1001" s="25">
        <v>908</v>
      </c>
      <c r="C1001" s="26" t="s">
        <v>61</v>
      </c>
      <c r="D1001" s="27">
        <v>175</v>
      </c>
      <c r="E1001" s="24" t="s">
        <v>2244</v>
      </c>
    </row>
    <row r="1002" spans="1:5" x14ac:dyDescent="0.2">
      <c r="A1002" s="26" t="s">
        <v>2242</v>
      </c>
      <c r="B1002" s="25" t="s">
        <v>989</v>
      </c>
      <c r="C1002" s="26" t="s">
        <v>2267</v>
      </c>
      <c r="D1002" s="27">
        <v>29</v>
      </c>
      <c r="E1002" s="24" t="s">
        <v>2244</v>
      </c>
    </row>
    <row r="1003" spans="1:5" x14ac:dyDescent="0.2">
      <c r="A1003" s="26" t="s">
        <v>2242</v>
      </c>
      <c r="B1003" s="25" t="s">
        <v>990</v>
      </c>
      <c r="C1003" s="26" t="s">
        <v>1467</v>
      </c>
      <c r="D1003" s="27">
        <v>19</v>
      </c>
      <c r="E1003" s="24" t="s">
        <v>2244</v>
      </c>
    </row>
    <row r="1004" spans="1:5" x14ac:dyDescent="0.2">
      <c r="A1004" s="26" t="s">
        <v>2242</v>
      </c>
      <c r="B1004" s="25" t="s">
        <v>2528</v>
      </c>
      <c r="C1004" s="26" t="s">
        <v>65</v>
      </c>
      <c r="D1004" s="27">
        <v>29</v>
      </c>
      <c r="E1004" s="24" t="s">
        <v>2244</v>
      </c>
    </row>
    <row r="1005" spans="1:5" x14ac:dyDescent="0.2">
      <c r="A1005" s="26" t="s">
        <v>2242</v>
      </c>
      <c r="B1005" s="25">
        <v>909</v>
      </c>
      <c r="C1005" s="26" t="s">
        <v>61</v>
      </c>
      <c r="D1005" s="27">
        <v>175</v>
      </c>
      <c r="E1005" s="24" t="s">
        <v>2244</v>
      </c>
    </row>
    <row r="1006" spans="1:5" x14ac:dyDescent="0.2">
      <c r="A1006" s="26" t="s">
        <v>2242</v>
      </c>
      <c r="B1006" s="25" t="s">
        <v>2529</v>
      </c>
      <c r="C1006" s="26" t="s">
        <v>2267</v>
      </c>
      <c r="D1006" s="27">
        <v>44</v>
      </c>
      <c r="E1006" s="24" t="s">
        <v>2244</v>
      </c>
    </row>
    <row r="1007" spans="1:5" x14ac:dyDescent="0.2">
      <c r="A1007" s="26" t="s">
        <v>2242</v>
      </c>
      <c r="B1007" s="25" t="s">
        <v>2530</v>
      </c>
      <c r="C1007" s="26" t="s">
        <v>1467</v>
      </c>
      <c r="D1007" s="27">
        <v>20</v>
      </c>
      <c r="E1007" s="24" t="s">
        <v>2244</v>
      </c>
    </row>
    <row r="1008" spans="1:5" x14ac:dyDescent="0.2">
      <c r="A1008" s="26" t="s">
        <v>2242</v>
      </c>
      <c r="B1008" s="25" t="s">
        <v>2531</v>
      </c>
      <c r="C1008" s="26" t="s">
        <v>65</v>
      </c>
      <c r="D1008" s="27">
        <v>30</v>
      </c>
      <c r="E1008" s="24" t="s">
        <v>2244</v>
      </c>
    </row>
    <row r="1009" spans="1:5" x14ac:dyDescent="0.2">
      <c r="A1009" s="26" t="s">
        <v>2242</v>
      </c>
      <c r="B1009" s="25">
        <v>910</v>
      </c>
      <c r="C1009" s="26" t="s">
        <v>61</v>
      </c>
      <c r="D1009" s="27">
        <v>176</v>
      </c>
      <c r="E1009" s="24" t="s">
        <v>2244</v>
      </c>
    </row>
    <row r="1010" spans="1:5" x14ac:dyDescent="0.2">
      <c r="A1010" s="26" t="s">
        <v>2242</v>
      </c>
      <c r="B1010" s="25" t="s">
        <v>2532</v>
      </c>
      <c r="C1010" s="26" t="s">
        <v>633</v>
      </c>
      <c r="D1010" s="27">
        <v>23</v>
      </c>
      <c r="E1010" s="24" t="s">
        <v>2244</v>
      </c>
    </row>
    <row r="1011" spans="1:5" x14ac:dyDescent="0.2">
      <c r="A1011" s="26" t="s">
        <v>2242</v>
      </c>
      <c r="B1011" s="25" t="s">
        <v>2533</v>
      </c>
      <c r="C1011" s="26" t="s">
        <v>65</v>
      </c>
      <c r="D1011" s="27">
        <v>29</v>
      </c>
      <c r="E1011" s="24" t="s">
        <v>2244</v>
      </c>
    </row>
    <row r="1012" spans="1:5" x14ac:dyDescent="0.2">
      <c r="A1012" s="26" t="s">
        <v>2242</v>
      </c>
      <c r="B1012" s="25">
        <v>911</v>
      </c>
      <c r="C1012" s="26" t="s">
        <v>61</v>
      </c>
      <c r="D1012" s="27">
        <v>175</v>
      </c>
      <c r="E1012" s="24" t="s">
        <v>2244</v>
      </c>
    </row>
    <row r="1013" spans="1:5" x14ac:dyDescent="0.2">
      <c r="A1013" s="26" t="s">
        <v>2242</v>
      </c>
      <c r="B1013" s="25" t="s">
        <v>2534</v>
      </c>
      <c r="C1013" s="26" t="s">
        <v>1467</v>
      </c>
      <c r="D1013" s="27">
        <v>22</v>
      </c>
      <c r="E1013" s="24" t="s">
        <v>2244</v>
      </c>
    </row>
    <row r="1014" spans="1:5" x14ac:dyDescent="0.2">
      <c r="A1014" s="26" t="s">
        <v>2242</v>
      </c>
      <c r="B1014" s="25" t="s">
        <v>2535</v>
      </c>
      <c r="C1014" s="26" t="s">
        <v>65</v>
      </c>
      <c r="D1014" s="27">
        <v>30</v>
      </c>
      <c r="E1014" s="24" t="s">
        <v>2244</v>
      </c>
    </row>
    <row r="1015" spans="1:5" x14ac:dyDescent="0.2">
      <c r="A1015" s="26" t="s">
        <v>2242</v>
      </c>
      <c r="B1015" s="25">
        <v>912</v>
      </c>
      <c r="C1015" s="26" t="s">
        <v>61</v>
      </c>
      <c r="D1015" s="27">
        <v>175</v>
      </c>
      <c r="E1015" s="24" t="s">
        <v>2244</v>
      </c>
    </row>
    <row r="1016" spans="1:5" x14ac:dyDescent="0.2">
      <c r="A1016" s="26" t="s">
        <v>2242</v>
      </c>
      <c r="B1016" s="25" t="s">
        <v>2536</v>
      </c>
      <c r="C1016" s="26" t="s">
        <v>2267</v>
      </c>
      <c r="D1016" s="27">
        <v>44</v>
      </c>
      <c r="E1016" s="24" t="s">
        <v>2244</v>
      </c>
    </row>
    <row r="1017" spans="1:5" x14ac:dyDescent="0.2">
      <c r="A1017" s="26" t="s">
        <v>2242</v>
      </c>
      <c r="B1017" s="25" t="s">
        <v>2537</v>
      </c>
      <c r="C1017" s="26" t="s">
        <v>1467</v>
      </c>
      <c r="D1017" s="27">
        <v>20</v>
      </c>
      <c r="E1017" s="24" t="s">
        <v>2244</v>
      </c>
    </row>
    <row r="1018" spans="1:5" x14ac:dyDescent="0.2">
      <c r="A1018" s="26" t="s">
        <v>2242</v>
      </c>
      <c r="B1018" s="25" t="s">
        <v>2538</v>
      </c>
      <c r="C1018" s="26" t="s">
        <v>65</v>
      </c>
      <c r="D1018" s="27">
        <v>29</v>
      </c>
      <c r="E1018" s="24" t="s">
        <v>2244</v>
      </c>
    </row>
    <row r="1019" spans="1:5" x14ac:dyDescent="0.2">
      <c r="A1019" s="26" t="s">
        <v>2242</v>
      </c>
      <c r="B1019" s="25">
        <v>913</v>
      </c>
      <c r="C1019" s="26" t="s">
        <v>1503</v>
      </c>
      <c r="D1019" s="27">
        <v>250</v>
      </c>
      <c r="E1019" s="24" t="s">
        <v>2244</v>
      </c>
    </row>
    <row r="1020" spans="1:5" x14ac:dyDescent="0.2">
      <c r="A1020" s="26" t="s">
        <v>2242</v>
      </c>
      <c r="B1020" s="25" t="s">
        <v>2539</v>
      </c>
      <c r="C1020" s="26" t="s">
        <v>1467</v>
      </c>
      <c r="D1020" s="27">
        <v>68</v>
      </c>
      <c r="E1020" s="24" t="s">
        <v>2244</v>
      </c>
    </row>
    <row r="1021" spans="1:5" x14ac:dyDescent="0.2">
      <c r="A1021" s="26" t="s">
        <v>2242</v>
      </c>
      <c r="B1021" s="25">
        <v>914</v>
      </c>
      <c r="C1021" s="26" t="s">
        <v>61</v>
      </c>
      <c r="D1021" s="27">
        <v>182</v>
      </c>
      <c r="E1021" s="24" t="s">
        <v>2244</v>
      </c>
    </row>
    <row r="1022" spans="1:5" x14ac:dyDescent="0.2">
      <c r="A1022" s="26" t="s">
        <v>2242</v>
      </c>
      <c r="B1022" s="25" t="s">
        <v>2540</v>
      </c>
      <c r="C1022" s="26" t="s">
        <v>633</v>
      </c>
      <c r="D1022" s="27">
        <v>22</v>
      </c>
      <c r="E1022" s="24" t="s">
        <v>2244</v>
      </c>
    </row>
    <row r="1023" spans="1:5" x14ac:dyDescent="0.2">
      <c r="A1023" s="26" t="s">
        <v>2242</v>
      </c>
      <c r="B1023" s="25" t="s">
        <v>2541</v>
      </c>
      <c r="C1023" s="26" t="s">
        <v>65</v>
      </c>
      <c r="D1023" s="27">
        <v>29</v>
      </c>
      <c r="E1023" s="24" t="s">
        <v>2244</v>
      </c>
    </row>
    <row r="1024" spans="1:5" x14ac:dyDescent="0.2">
      <c r="A1024" s="26" t="s">
        <v>2242</v>
      </c>
      <c r="B1024" s="25">
        <v>915</v>
      </c>
      <c r="C1024" s="26" t="s">
        <v>61</v>
      </c>
      <c r="D1024" s="27">
        <v>152</v>
      </c>
      <c r="E1024" s="24" t="s">
        <v>2244</v>
      </c>
    </row>
    <row r="1025" spans="1:5" x14ac:dyDescent="0.2">
      <c r="A1025" s="26" t="s">
        <v>2242</v>
      </c>
      <c r="B1025" s="25">
        <v>916</v>
      </c>
      <c r="C1025" s="26" t="s">
        <v>61</v>
      </c>
      <c r="D1025" s="27">
        <v>247</v>
      </c>
      <c r="E1025" s="24" t="s">
        <v>2244</v>
      </c>
    </row>
    <row r="1026" spans="1:5" x14ac:dyDescent="0.2">
      <c r="A1026" s="26" t="s">
        <v>2242</v>
      </c>
      <c r="B1026" s="25" t="s">
        <v>2542</v>
      </c>
      <c r="C1026" s="26" t="s">
        <v>2267</v>
      </c>
      <c r="D1026" s="27">
        <v>45</v>
      </c>
      <c r="E1026" s="24" t="s">
        <v>2244</v>
      </c>
    </row>
    <row r="1027" spans="1:5" x14ac:dyDescent="0.2">
      <c r="A1027" s="26" t="s">
        <v>2242</v>
      </c>
      <c r="B1027" s="25" t="s">
        <v>2543</v>
      </c>
      <c r="C1027" s="26" t="s">
        <v>633</v>
      </c>
      <c r="D1027" s="27">
        <v>25</v>
      </c>
      <c r="E1027" s="24" t="s">
        <v>2244</v>
      </c>
    </row>
    <row r="1028" spans="1:5" x14ac:dyDescent="0.2">
      <c r="A1028" s="26" t="s">
        <v>2242</v>
      </c>
      <c r="B1028" s="25" t="s">
        <v>2544</v>
      </c>
      <c r="C1028" s="26" t="s">
        <v>65</v>
      </c>
      <c r="D1028" s="27">
        <v>31</v>
      </c>
      <c r="E1028" s="24" t="s">
        <v>2244</v>
      </c>
    </row>
    <row r="1029" spans="1:5" x14ac:dyDescent="0.2">
      <c r="A1029" s="26" t="s">
        <v>2242</v>
      </c>
      <c r="B1029" s="25">
        <v>917</v>
      </c>
      <c r="C1029" s="26" t="s">
        <v>61</v>
      </c>
      <c r="D1029" s="27">
        <v>181</v>
      </c>
      <c r="E1029" s="24" t="s">
        <v>2244</v>
      </c>
    </row>
    <row r="1030" spans="1:5" x14ac:dyDescent="0.2">
      <c r="A1030" s="26" t="s">
        <v>2242</v>
      </c>
      <c r="B1030" s="25" t="s">
        <v>2545</v>
      </c>
      <c r="C1030" s="26" t="s">
        <v>2267</v>
      </c>
      <c r="D1030" s="27">
        <v>44</v>
      </c>
      <c r="E1030" s="24" t="s">
        <v>2244</v>
      </c>
    </row>
    <row r="1031" spans="1:5" x14ac:dyDescent="0.2">
      <c r="A1031" s="26" t="s">
        <v>2242</v>
      </c>
      <c r="B1031" s="25" t="s">
        <v>2546</v>
      </c>
      <c r="C1031" s="26" t="s">
        <v>633</v>
      </c>
      <c r="D1031" s="27">
        <v>23</v>
      </c>
      <c r="E1031" s="24" t="s">
        <v>2244</v>
      </c>
    </row>
    <row r="1032" spans="1:5" x14ac:dyDescent="0.2">
      <c r="A1032" s="26" t="s">
        <v>2242</v>
      </c>
      <c r="B1032" s="25" t="s">
        <v>2547</v>
      </c>
      <c r="C1032" s="26" t="s">
        <v>65</v>
      </c>
      <c r="D1032" s="27">
        <v>29</v>
      </c>
      <c r="E1032" s="24" t="s">
        <v>2244</v>
      </c>
    </row>
    <row r="1033" spans="1:5" x14ac:dyDescent="0.2">
      <c r="A1033" s="26" t="s">
        <v>2242</v>
      </c>
      <c r="B1033" s="25">
        <v>918</v>
      </c>
      <c r="C1033" s="26" t="s">
        <v>61</v>
      </c>
      <c r="D1033" s="27">
        <v>175</v>
      </c>
      <c r="E1033" s="24" t="s">
        <v>2244</v>
      </c>
    </row>
    <row r="1034" spans="1:5" x14ac:dyDescent="0.2">
      <c r="A1034" s="26" t="s">
        <v>2242</v>
      </c>
      <c r="B1034" s="25" t="s">
        <v>2548</v>
      </c>
      <c r="C1034" s="26" t="s">
        <v>1467</v>
      </c>
      <c r="D1034" s="27">
        <v>20</v>
      </c>
      <c r="E1034" s="24" t="s">
        <v>2244</v>
      </c>
    </row>
    <row r="1035" spans="1:5" x14ac:dyDescent="0.2">
      <c r="A1035" s="26" t="s">
        <v>2242</v>
      </c>
      <c r="B1035" s="25" t="s">
        <v>2549</v>
      </c>
      <c r="C1035" s="26" t="s">
        <v>65</v>
      </c>
      <c r="D1035" s="27">
        <v>29</v>
      </c>
      <c r="E1035" s="24" t="s">
        <v>2244</v>
      </c>
    </row>
    <row r="1036" spans="1:5" x14ac:dyDescent="0.2">
      <c r="A1036" s="26" t="s">
        <v>2242</v>
      </c>
      <c r="B1036" s="25">
        <v>919</v>
      </c>
      <c r="C1036" s="26" t="s">
        <v>61</v>
      </c>
      <c r="D1036" s="27">
        <v>175</v>
      </c>
      <c r="E1036" s="24" t="s">
        <v>2244</v>
      </c>
    </row>
    <row r="1037" spans="1:5" x14ac:dyDescent="0.2">
      <c r="A1037" s="26" t="s">
        <v>2242</v>
      </c>
      <c r="B1037" s="25" t="s">
        <v>2550</v>
      </c>
      <c r="C1037" s="26" t="s">
        <v>1467</v>
      </c>
      <c r="D1037" s="27">
        <v>20</v>
      </c>
      <c r="E1037" s="24" t="s">
        <v>2244</v>
      </c>
    </row>
    <row r="1038" spans="1:5" x14ac:dyDescent="0.2">
      <c r="A1038" s="26" t="s">
        <v>2242</v>
      </c>
      <c r="B1038" s="25" t="s">
        <v>2551</v>
      </c>
      <c r="C1038" s="26" t="s">
        <v>65</v>
      </c>
      <c r="D1038" s="27">
        <v>29</v>
      </c>
      <c r="E1038" s="24" t="s">
        <v>2244</v>
      </c>
    </row>
    <row r="1039" spans="1:5" x14ac:dyDescent="0.2">
      <c r="A1039" s="26" t="s">
        <v>2242</v>
      </c>
      <c r="B1039" s="25">
        <v>920</v>
      </c>
      <c r="C1039" s="26" t="s">
        <v>61</v>
      </c>
      <c r="D1039" s="27">
        <v>175</v>
      </c>
      <c r="E1039" s="24" t="s">
        <v>2244</v>
      </c>
    </row>
    <row r="1040" spans="1:5" x14ac:dyDescent="0.2">
      <c r="A1040" s="26" t="s">
        <v>2242</v>
      </c>
      <c r="B1040" s="25" t="s">
        <v>2552</v>
      </c>
      <c r="C1040" s="26" t="s">
        <v>2267</v>
      </c>
      <c r="D1040" s="27">
        <v>36</v>
      </c>
      <c r="E1040" s="24" t="s">
        <v>2244</v>
      </c>
    </row>
    <row r="1041" spans="1:5" x14ac:dyDescent="0.2">
      <c r="A1041" s="26" t="s">
        <v>2242</v>
      </c>
      <c r="B1041" s="25" t="s">
        <v>2553</v>
      </c>
      <c r="C1041" s="26" t="s">
        <v>633</v>
      </c>
      <c r="D1041" s="27">
        <v>22</v>
      </c>
      <c r="E1041" s="24" t="s">
        <v>2244</v>
      </c>
    </row>
    <row r="1042" spans="1:5" x14ac:dyDescent="0.2">
      <c r="A1042" s="26" t="s">
        <v>2242</v>
      </c>
      <c r="B1042" s="25" t="s">
        <v>2554</v>
      </c>
      <c r="C1042" s="26" t="s">
        <v>65</v>
      </c>
      <c r="D1042" s="27">
        <v>29</v>
      </c>
      <c r="E1042" s="24" t="s">
        <v>2244</v>
      </c>
    </row>
    <row r="1043" spans="1:5" x14ac:dyDescent="0.2">
      <c r="A1043" s="26" t="s">
        <v>2242</v>
      </c>
      <c r="B1043" s="25">
        <v>921</v>
      </c>
      <c r="C1043" s="26" t="s">
        <v>61</v>
      </c>
      <c r="D1043" s="27">
        <v>175</v>
      </c>
      <c r="E1043" s="24" t="s">
        <v>2244</v>
      </c>
    </row>
    <row r="1044" spans="1:5" x14ac:dyDescent="0.2">
      <c r="A1044" s="26" t="s">
        <v>2242</v>
      </c>
      <c r="B1044" s="25" t="s">
        <v>2555</v>
      </c>
      <c r="C1044" s="26" t="s">
        <v>2267</v>
      </c>
      <c r="D1044" s="27">
        <v>44</v>
      </c>
      <c r="E1044" s="24" t="s">
        <v>2244</v>
      </c>
    </row>
    <row r="1045" spans="1:5" x14ac:dyDescent="0.2">
      <c r="A1045" s="26" t="s">
        <v>2242</v>
      </c>
      <c r="B1045" s="25" t="s">
        <v>2556</v>
      </c>
      <c r="C1045" s="26" t="s">
        <v>633</v>
      </c>
      <c r="D1045" s="27">
        <v>23</v>
      </c>
      <c r="E1045" s="24" t="s">
        <v>2244</v>
      </c>
    </row>
    <row r="1046" spans="1:5" x14ac:dyDescent="0.2">
      <c r="A1046" s="26" t="s">
        <v>2242</v>
      </c>
      <c r="B1046" s="25" t="s">
        <v>2557</v>
      </c>
      <c r="C1046" s="26" t="s">
        <v>65</v>
      </c>
      <c r="D1046" s="27">
        <v>29</v>
      </c>
      <c r="E1046" s="24" t="s">
        <v>2244</v>
      </c>
    </row>
    <row r="1047" spans="1:5" x14ac:dyDescent="0.2">
      <c r="A1047" s="26" t="s">
        <v>2242</v>
      </c>
      <c r="B1047" s="25">
        <v>922</v>
      </c>
      <c r="C1047" s="26" t="s">
        <v>61</v>
      </c>
      <c r="D1047" s="27">
        <v>175</v>
      </c>
      <c r="E1047" s="24" t="s">
        <v>2244</v>
      </c>
    </row>
    <row r="1048" spans="1:5" x14ac:dyDescent="0.2">
      <c r="A1048" s="26" t="s">
        <v>2242</v>
      </c>
      <c r="B1048" s="25" t="s">
        <v>2558</v>
      </c>
      <c r="C1048" s="26" t="s">
        <v>1467</v>
      </c>
      <c r="D1048" s="27">
        <v>20</v>
      </c>
      <c r="E1048" s="24" t="s">
        <v>2244</v>
      </c>
    </row>
    <row r="1049" spans="1:5" x14ac:dyDescent="0.2">
      <c r="A1049" s="26" t="s">
        <v>2242</v>
      </c>
      <c r="B1049" s="25" t="s">
        <v>2559</v>
      </c>
      <c r="C1049" s="26" t="s">
        <v>65</v>
      </c>
      <c r="D1049" s="27">
        <v>29</v>
      </c>
      <c r="E1049" s="24" t="s">
        <v>2244</v>
      </c>
    </row>
    <row r="1050" spans="1:5" x14ac:dyDescent="0.2">
      <c r="A1050" s="26" t="s">
        <v>2242</v>
      </c>
      <c r="B1050" s="25">
        <v>923</v>
      </c>
      <c r="C1050" s="26" t="s">
        <v>61</v>
      </c>
      <c r="D1050" s="27">
        <v>175</v>
      </c>
      <c r="E1050" s="24" t="s">
        <v>2244</v>
      </c>
    </row>
    <row r="1051" spans="1:5" x14ac:dyDescent="0.2">
      <c r="A1051" s="26" t="s">
        <v>2242</v>
      </c>
      <c r="B1051" s="25" t="s">
        <v>2560</v>
      </c>
      <c r="C1051" s="26" t="s">
        <v>1467</v>
      </c>
      <c r="D1051" s="27">
        <v>20</v>
      </c>
      <c r="E1051" s="24" t="s">
        <v>2244</v>
      </c>
    </row>
    <row r="1052" spans="1:5" x14ac:dyDescent="0.2">
      <c r="A1052" s="26" t="s">
        <v>2242</v>
      </c>
      <c r="B1052" s="25" t="s">
        <v>2561</v>
      </c>
      <c r="C1052" s="26" t="s">
        <v>65</v>
      </c>
      <c r="D1052" s="27">
        <v>29</v>
      </c>
      <c r="E1052" s="24" t="s">
        <v>2244</v>
      </c>
    </row>
    <row r="1053" spans="1:5" x14ac:dyDescent="0.2">
      <c r="A1053" s="26" t="s">
        <v>2242</v>
      </c>
      <c r="B1053" s="25">
        <v>924</v>
      </c>
      <c r="C1053" s="26" t="s">
        <v>61</v>
      </c>
      <c r="D1053" s="27">
        <v>175</v>
      </c>
      <c r="E1053" s="24" t="s">
        <v>2244</v>
      </c>
    </row>
    <row r="1054" spans="1:5" x14ac:dyDescent="0.2">
      <c r="A1054" s="26" t="s">
        <v>2242</v>
      </c>
      <c r="B1054" s="25" t="s">
        <v>2562</v>
      </c>
      <c r="C1054" s="26" t="s">
        <v>2267</v>
      </c>
      <c r="D1054" s="27">
        <v>44</v>
      </c>
      <c r="E1054" s="24" t="s">
        <v>2244</v>
      </c>
    </row>
    <row r="1055" spans="1:5" x14ac:dyDescent="0.2">
      <c r="A1055" s="26" t="s">
        <v>2242</v>
      </c>
      <c r="B1055" s="25" t="s">
        <v>2563</v>
      </c>
      <c r="C1055" s="26" t="s">
        <v>633</v>
      </c>
      <c r="D1055" s="27">
        <v>23</v>
      </c>
      <c r="E1055" s="24" t="s">
        <v>2244</v>
      </c>
    </row>
    <row r="1056" spans="1:5" x14ac:dyDescent="0.2">
      <c r="A1056" s="26" t="s">
        <v>2242</v>
      </c>
      <c r="B1056" s="25" t="s">
        <v>2564</v>
      </c>
      <c r="C1056" s="26" t="s">
        <v>65</v>
      </c>
      <c r="D1056" s="27">
        <v>28</v>
      </c>
      <c r="E1056" s="24" t="s">
        <v>2244</v>
      </c>
    </row>
    <row r="1057" spans="1:5" x14ac:dyDescent="0.2">
      <c r="A1057" s="26" t="s">
        <v>2242</v>
      </c>
      <c r="B1057" s="25">
        <v>925</v>
      </c>
      <c r="C1057" s="26" t="s">
        <v>61</v>
      </c>
      <c r="D1057" s="27">
        <v>169</v>
      </c>
      <c r="E1057" s="24" t="s">
        <v>2244</v>
      </c>
    </row>
    <row r="1058" spans="1:5" x14ac:dyDescent="0.2">
      <c r="A1058" s="26" t="s">
        <v>2242</v>
      </c>
      <c r="B1058" s="25" t="s">
        <v>2565</v>
      </c>
      <c r="C1058" s="26" t="s">
        <v>2267</v>
      </c>
      <c r="D1058" s="27">
        <v>103</v>
      </c>
      <c r="E1058" s="24" t="s">
        <v>2244</v>
      </c>
    </row>
    <row r="1059" spans="1:5" x14ac:dyDescent="0.2">
      <c r="A1059" s="26" t="s">
        <v>2242</v>
      </c>
      <c r="B1059" s="25" t="s">
        <v>2566</v>
      </c>
      <c r="C1059" s="26" t="s">
        <v>633</v>
      </c>
      <c r="D1059" s="27">
        <v>37</v>
      </c>
      <c r="E1059" s="24" t="s">
        <v>2244</v>
      </c>
    </row>
    <row r="1060" spans="1:5" x14ac:dyDescent="0.2">
      <c r="A1060" s="26" t="s">
        <v>2242</v>
      </c>
      <c r="B1060" s="25" t="s">
        <v>2567</v>
      </c>
      <c r="C1060" s="26" t="s">
        <v>65</v>
      </c>
      <c r="D1060" s="27">
        <v>13</v>
      </c>
      <c r="E1060" s="24" t="s">
        <v>2244</v>
      </c>
    </row>
    <row r="1061" spans="1:5" x14ac:dyDescent="0.2">
      <c r="A1061" s="26" t="s">
        <v>2242</v>
      </c>
      <c r="B1061" s="25">
        <v>926</v>
      </c>
      <c r="C1061" s="26" t="s">
        <v>61</v>
      </c>
      <c r="D1061" s="27">
        <v>175</v>
      </c>
      <c r="E1061" s="24" t="s">
        <v>2244</v>
      </c>
    </row>
    <row r="1062" spans="1:5" x14ac:dyDescent="0.2">
      <c r="A1062" s="26" t="s">
        <v>2242</v>
      </c>
      <c r="B1062" s="25" t="s">
        <v>2568</v>
      </c>
      <c r="C1062" s="26" t="s">
        <v>1467</v>
      </c>
      <c r="D1062" s="27">
        <v>20</v>
      </c>
      <c r="E1062" s="24" t="s">
        <v>2244</v>
      </c>
    </row>
    <row r="1063" spans="1:5" x14ac:dyDescent="0.2">
      <c r="A1063" s="26" t="s">
        <v>2242</v>
      </c>
      <c r="B1063" s="25" t="s">
        <v>2569</v>
      </c>
      <c r="C1063" s="26" t="s">
        <v>65</v>
      </c>
      <c r="D1063" s="27">
        <v>29</v>
      </c>
      <c r="E1063" s="24" t="s">
        <v>2244</v>
      </c>
    </row>
    <row r="1064" spans="1:5" x14ac:dyDescent="0.2">
      <c r="A1064" s="26" t="s">
        <v>2242</v>
      </c>
      <c r="B1064" s="25">
        <v>927</v>
      </c>
      <c r="C1064" s="26" t="s">
        <v>61</v>
      </c>
      <c r="D1064" s="27">
        <v>174</v>
      </c>
      <c r="E1064" s="24" t="s">
        <v>2244</v>
      </c>
    </row>
    <row r="1065" spans="1:5" x14ac:dyDescent="0.2">
      <c r="A1065" s="26" t="s">
        <v>2242</v>
      </c>
      <c r="B1065" s="25" t="s">
        <v>2570</v>
      </c>
      <c r="C1065" s="26" t="s">
        <v>2267</v>
      </c>
      <c r="D1065" s="27">
        <v>43</v>
      </c>
      <c r="E1065" s="24" t="s">
        <v>2244</v>
      </c>
    </row>
    <row r="1066" spans="1:5" x14ac:dyDescent="0.2">
      <c r="A1066" s="26" t="s">
        <v>2242</v>
      </c>
      <c r="B1066" s="25" t="s">
        <v>2571</v>
      </c>
      <c r="C1066" s="26" t="s">
        <v>633</v>
      </c>
      <c r="D1066" s="27">
        <v>23</v>
      </c>
      <c r="E1066" s="24" t="s">
        <v>2244</v>
      </c>
    </row>
    <row r="1067" spans="1:5" x14ac:dyDescent="0.2">
      <c r="A1067" s="26" t="s">
        <v>2242</v>
      </c>
      <c r="B1067" s="25" t="s">
        <v>2572</v>
      </c>
      <c r="C1067" s="26" t="s">
        <v>65</v>
      </c>
      <c r="D1067" s="27">
        <v>29</v>
      </c>
      <c r="E1067" s="24" t="s">
        <v>2244</v>
      </c>
    </row>
    <row r="1068" spans="1:5" x14ac:dyDescent="0.2">
      <c r="A1068" s="26" t="s">
        <v>2242</v>
      </c>
      <c r="B1068" s="25">
        <v>928</v>
      </c>
      <c r="C1068" s="26" t="s">
        <v>61</v>
      </c>
      <c r="D1068" s="27">
        <v>174</v>
      </c>
      <c r="E1068" s="24" t="s">
        <v>2244</v>
      </c>
    </row>
    <row r="1069" spans="1:5" x14ac:dyDescent="0.2">
      <c r="A1069" s="26" t="s">
        <v>2242</v>
      </c>
      <c r="B1069" s="25" t="s">
        <v>2573</v>
      </c>
      <c r="C1069" s="26" t="s">
        <v>2267</v>
      </c>
      <c r="D1069" s="27">
        <v>43</v>
      </c>
      <c r="E1069" s="24" t="s">
        <v>2244</v>
      </c>
    </row>
    <row r="1070" spans="1:5" x14ac:dyDescent="0.2">
      <c r="A1070" s="26" t="s">
        <v>2242</v>
      </c>
      <c r="B1070" s="25" t="s">
        <v>2574</v>
      </c>
      <c r="C1070" s="26" t="s">
        <v>633</v>
      </c>
      <c r="D1070" s="27">
        <v>23</v>
      </c>
      <c r="E1070" s="24" t="s">
        <v>2244</v>
      </c>
    </row>
    <row r="1071" spans="1:5" x14ac:dyDescent="0.2">
      <c r="A1071" s="26" t="s">
        <v>2242</v>
      </c>
      <c r="B1071" s="25" t="s">
        <v>2575</v>
      </c>
      <c r="C1071" s="26" t="s">
        <v>65</v>
      </c>
      <c r="D1071" s="27">
        <v>29</v>
      </c>
      <c r="E1071" s="24" t="s">
        <v>2244</v>
      </c>
    </row>
    <row r="1072" spans="1:5" x14ac:dyDescent="0.2">
      <c r="A1072" s="26" t="s">
        <v>2242</v>
      </c>
      <c r="B1072" s="25">
        <v>929</v>
      </c>
      <c r="C1072" s="26" t="s">
        <v>61</v>
      </c>
      <c r="D1072" s="27">
        <v>182</v>
      </c>
      <c r="E1072" s="24" t="s">
        <v>2244</v>
      </c>
    </row>
    <row r="1073" spans="1:5" x14ac:dyDescent="0.2">
      <c r="A1073" s="26" t="s">
        <v>2242</v>
      </c>
      <c r="B1073" s="25" t="s">
        <v>2576</v>
      </c>
      <c r="C1073" s="26" t="s">
        <v>1467</v>
      </c>
      <c r="D1073" s="27">
        <v>19</v>
      </c>
      <c r="E1073" s="24" t="s">
        <v>2244</v>
      </c>
    </row>
    <row r="1074" spans="1:5" x14ac:dyDescent="0.2">
      <c r="A1074" s="26" t="s">
        <v>2242</v>
      </c>
      <c r="B1074" s="25" t="s">
        <v>2577</v>
      </c>
      <c r="C1074" s="26" t="s">
        <v>65</v>
      </c>
      <c r="D1074" s="27">
        <v>24</v>
      </c>
      <c r="E1074" s="24" t="s">
        <v>2244</v>
      </c>
    </row>
    <row r="1075" spans="1:5" x14ac:dyDescent="0.2">
      <c r="A1075" s="26" t="s">
        <v>2242</v>
      </c>
      <c r="B1075" s="25">
        <v>930</v>
      </c>
      <c r="C1075" s="26" t="s">
        <v>61</v>
      </c>
      <c r="D1075" s="27">
        <v>182</v>
      </c>
      <c r="E1075" s="24" t="s">
        <v>2244</v>
      </c>
    </row>
    <row r="1076" spans="1:5" x14ac:dyDescent="0.2">
      <c r="A1076" s="26" t="s">
        <v>2242</v>
      </c>
      <c r="B1076" s="25" t="s">
        <v>2578</v>
      </c>
      <c r="C1076" s="26" t="s">
        <v>1467</v>
      </c>
      <c r="D1076" s="27">
        <v>19</v>
      </c>
      <c r="E1076" s="24" t="s">
        <v>2244</v>
      </c>
    </row>
    <row r="1077" spans="1:5" x14ac:dyDescent="0.2">
      <c r="A1077" s="26" t="s">
        <v>2242</v>
      </c>
      <c r="B1077" s="25" t="s">
        <v>2579</v>
      </c>
      <c r="C1077" s="26" t="s">
        <v>65</v>
      </c>
      <c r="D1077" s="27">
        <v>24</v>
      </c>
      <c r="E1077" s="24" t="s">
        <v>2244</v>
      </c>
    </row>
    <row r="1078" spans="1:5" x14ac:dyDescent="0.2">
      <c r="A1078" s="26" t="s">
        <v>2242</v>
      </c>
      <c r="B1078" s="25">
        <v>931</v>
      </c>
      <c r="C1078" s="26" t="s">
        <v>807</v>
      </c>
      <c r="D1078" s="27">
        <v>43</v>
      </c>
      <c r="E1078" s="24">
        <v>352000</v>
      </c>
    </row>
    <row r="1079" spans="1:5" x14ac:dyDescent="0.2">
      <c r="A1079" s="26" t="s">
        <v>2242</v>
      </c>
      <c r="B1079" s="25">
        <v>932</v>
      </c>
      <c r="C1079" s="26" t="s">
        <v>106</v>
      </c>
      <c r="D1079" s="27">
        <v>139</v>
      </c>
      <c r="E1079" s="24" t="s">
        <v>2244</v>
      </c>
    </row>
    <row r="1080" spans="1:5" x14ac:dyDescent="0.2">
      <c r="A1080" s="26" t="s">
        <v>2242</v>
      </c>
      <c r="B1080" s="25">
        <v>933</v>
      </c>
      <c r="C1080" s="26" t="s">
        <v>626</v>
      </c>
      <c r="D1080" s="27">
        <v>367</v>
      </c>
      <c r="E1080" s="24" t="s">
        <v>2244</v>
      </c>
    </row>
    <row r="1081" spans="1:5" x14ac:dyDescent="0.2">
      <c r="A1081" s="26" t="s">
        <v>2242</v>
      </c>
      <c r="B1081" s="25">
        <v>934</v>
      </c>
      <c r="C1081" s="26" t="s">
        <v>52</v>
      </c>
      <c r="D1081" s="27">
        <v>97</v>
      </c>
      <c r="E1081" s="24" t="s">
        <v>2244</v>
      </c>
    </row>
    <row r="1082" spans="1:5" x14ac:dyDescent="0.2">
      <c r="A1082" s="26" t="s">
        <v>2242</v>
      </c>
      <c r="B1082" s="25">
        <v>935</v>
      </c>
      <c r="C1082" s="26" t="s">
        <v>2282</v>
      </c>
      <c r="D1082" s="27">
        <v>26</v>
      </c>
      <c r="E1082" s="24">
        <v>351100</v>
      </c>
    </row>
    <row r="1083" spans="1:5" x14ac:dyDescent="0.2">
      <c r="A1083" s="26" t="s">
        <v>2242</v>
      </c>
      <c r="B1083" s="25">
        <v>936</v>
      </c>
      <c r="C1083" s="26" t="s">
        <v>26</v>
      </c>
      <c r="D1083" s="27">
        <v>216</v>
      </c>
      <c r="E1083" s="24" t="s">
        <v>2244</v>
      </c>
    </row>
    <row r="1084" spans="1:5" x14ac:dyDescent="0.2">
      <c r="A1084" s="26" t="s">
        <v>2242</v>
      </c>
      <c r="B1084" s="25">
        <v>937</v>
      </c>
      <c r="C1084" s="26" t="s">
        <v>146</v>
      </c>
      <c r="D1084" s="27">
        <v>93</v>
      </c>
      <c r="E1084" s="24">
        <v>352000</v>
      </c>
    </row>
    <row r="1085" spans="1:5" x14ac:dyDescent="0.2">
      <c r="A1085" s="26" t="s">
        <v>2242</v>
      </c>
      <c r="B1085" s="25">
        <v>938</v>
      </c>
      <c r="C1085" s="26" t="s">
        <v>2282</v>
      </c>
      <c r="D1085" s="27">
        <v>70</v>
      </c>
      <c r="E1085" s="24">
        <v>351100</v>
      </c>
    </row>
    <row r="1086" spans="1:5" x14ac:dyDescent="0.2">
      <c r="A1086" s="26" t="s">
        <v>2242</v>
      </c>
      <c r="B1086" s="25">
        <v>939</v>
      </c>
      <c r="C1086" s="26" t="s">
        <v>804</v>
      </c>
      <c r="D1086" s="27">
        <v>152</v>
      </c>
      <c r="E1086" s="24" t="s">
        <v>2244</v>
      </c>
    </row>
    <row r="1087" spans="1:5" x14ac:dyDescent="0.2">
      <c r="A1087" s="26" t="s">
        <v>2242</v>
      </c>
      <c r="B1087" s="25">
        <v>940</v>
      </c>
      <c r="C1087" s="26" t="s">
        <v>807</v>
      </c>
      <c r="D1087" s="27">
        <v>46</v>
      </c>
      <c r="E1087" s="24">
        <v>352000</v>
      </c>
    </row>
    <row r="1088" spans="1:5" x14ac:dyDescent="0.2">
      <c r="A1088" s="26" t="s">
        <v>2242</v>
      </c>
      <c r="B1088" s="25">
        <v>941</v>
      </c>
      <c r="C1088" s="26" t="s">
        <v>626</v>
      </c>
      <c r="D1088" s="27">
        <v>925</v>
      </c>
      <c r="E1088" s="24" t="s">
        <v>2244</v>
      </c>
    </row>
    <row r="1089" spans="1:5" x14ac:dyDescent="0.2">
      <c r="A1089" s="26" t="s">
        <v>2242</v>
      </c>
      <c r="B1089" s="25">
        <v>942</v>
      </c>
      <c r="C1089" s="26" t="s">
        <v>26</v>
      </c>
      <c r="D1089" s="27">
        <v>215</v>
      </c>
      <c r="E1089" s="24" t="s">
        <v>2244</v>
      </c>
    </row>
    <row r="1090" spans="1:5" x14ac:dyDescent="0.2">
      <c r="A1090" s="26" t="s">
        <v>2242</v>
      </c>
      <c r="B1090" s="25">
        <v>943</v>
      </c>
      <c r="C1090" s="26" t="s">
        <v>26</v>
      </c>
      <c r="D1090" s="27">
        <v>240</v>
      </c>
      <c r="E1090" s="24" t="s">
        <v>2244</v>
      </c>
    </row>
    <row r="1091" spans="1:5" x14ac:dyDescent="0.2">
      <c r="A1091" s="26" t="s">
        <v>2242</v>
      </c>
      <c r="B1091" s="25">
        <v>944</v>
      </c>
      <c r="C1091" s="26" t="s">
        <v>26</v>
      </c>
      <c r="D1091" s="27">
        <v>328</v>
      </c>
      <c r="E1091" s="24" t="s">
        <v>2244</v>
      </c>
    </row>
    <row r="1092" spans="1:5" x14ac:dyDescent="0.2">
      <c r="A1092" s="26" t="s">
        <v>2242</v>
      </c>
      <c r="B1092" s="25">
        <v>945</v>
      </c>
      <c r="C1092" s="26" t="s">
        <v>26</v>
      </c>
      <c r="D1092" s="27">
        <v>280</v>
      </c>
      <c r="E1092" s="24" t="s">
        <v>2244</v>
      </c>
    </row>
    <row r="1093" spans="1:5" x14ac:dyDescent="0.2">
      <c r="A1093" s="26" t="s">
        <v>2242</v>
      </c>
      <c r="B1093" s="25">
        <v>946</v>
      </c>
      <c r="C1093" s="26" t="s">
        <v>26</v>
      </c>
      <c r="D1093" s="27">
        <v>189</v>
      </c>
      <c r="E1093" s="24" t="s">
        <v>2244</v>
      </c>
    </row>
    <row r="1094" spans="1:5" x14ac:dyDescent="0.2">
      <c r="A1094" s="26" t="s">
        <v>2242</v>
      </c>
      <c r="B1094" s="25">
        <v>947</v>
      </c>
      <c r="C1094" s="26" t="s">
        <v>26</v>
      </c>
      <c r="D1094" s="27">
        <v>273</v>
      </c>
      <c r="E1094" s="24" t="s">
        <v>2244</v>
      </c>
    </row>
    <row r="1095" spans="1:5" x14ac:dyDescent="0.2">
      <c r="A1095" s="26" t="s">
        <v>2242</v>
      </c>
      <c r="B1095" s="25">
        <v>948</v>
      </c>
      <c r="C1095" s="26" t="s">
        <v>26</v>
      </c>
      <c r="D1095" s="27">
        <v>258</v>
      </c>
      <c r="E1095" s="24" t="s">
        <v>2244</v>
      </c>
    </row>
    <row r="1096" spans="1:5" x14ac:dyDescent="0.2">
      <c r="A1096" s="26" t="s">
        <v>2242</v>
      </c>
      <c r="B1096" s="25">
        <v>949</v>
      </c>
      <c r="C1096" s="26" t="s">
        <v>26</v>
      </c>
      <c r="D1096" s="27">
        <v>218</v>
      </c>
      <c r="E1096" s="24" t="s">
        <v>2244</v>
      </c>
    </row>
    <row r="1097" spans="1:5" x14ac:dyDescent="0.2">
      <c r="A1097" s="26" t="s">
        <v>2242</v>
      </c>
      <c r="B1097" s="25">
        <v>950</v>
      </c>
      <c r="C1097" s="26" t="s">
        <v>26</v>
      </c>
      <c r="D1097" s="27">
        <v>230</v>
      </c>
      <c r="E1097" s="24" t="s">
        <v>2244</v>
      </c>
    </row>
    <row r="1098" spans="1:5" x14ac:dyDescent="0.2">
      <c r="A1098" s="26" t="s">
        <v>2242</v>
      </c>
      <c r="B1098" s="25" t="s">
        <v>1461</v>
      </c>
      <c r="C1098" s="26" t="s">
        <v>39</v>
      </c>
      <c r="D1098" s="27">
        <v>56</v>
      </c>
      <c r="E1098" s="24" t="s">
        <v>2244</v>
      </c>
    </row>
    <row r="1099" spans="1:5" x14ac:dyDescent="0.2">
      <c r="A1099" s="26" t="s">
        <v>2242</v>
      </c>
      <c r="B1099" s="25" t="s">
        <v>1462</v>
      </c>
      <c r="C1099" s="26" t="s">
        <v>39</v>
      </c>
      <c r="D1099" s="27">
        <v>56</v>
      </c>
      <c r="E1099" s="24" t="s">
        <v>2244</v>
      </c>
    </row>
    <row r="1100" spans="1:5" x14ac:dyDescent="0.2">
      <c r="A1100" s="26" t="s">
        <v>2242</v>
      </c>
      <c r="B1100" s="25" t="s">
        <v>991</v>
      </c>
      <c r="C1100" s="26" t="s">
        <v>37</v>
      </c>
      <c r="D1100" s="27">
        <v>133</v>
      </c>
      <c r="E1100" s="24" t="s">
        <v>2244</v>
      </c>
    </row>
    <row r="1101" spans="1:5" x14ac:dyDescent="0.2">
      <c r="A1101" s="26" t="s">
        <v>2242</v>
      </c>
      <c r="B1101" s="25" t="s">
        <v>992</v>
      </c>
      <c r="C1101" s="26" t="s">
        <v>37</v>
      </c>
      <c r="D1101" s="27">
        <v>134</v>
      </c>
      <c r="E1101" s="24" t="s">
        <v>2244</v>
      </c>
    </row>
    <row r="1102" spans="1:5" x14ac:dyDescent="0.2">
      <c r="C1102" s="15" t="s">
        <v>649</v>
      </c>
      <c r="D1102" s="16">
        <f>SUM(D975:D1101)</f>
        <v>12482</v>
      </c>
      <c r="E1102" s="13"/>
    </row>
    <row r="1104" spans="1:5" x14ac:dyDescent="0.2">
      <c r="A1104" s="26" t="s">
        <v>2242</v>
      </c>
      <c r="B1104" s="25" t="s">
        <v>765</v>
      </c>
      <c r="C1104" s="26" t="s">
        <v>2580</v>
      </c>
      <c r="D1104" s="27">
        <v>230</v>
      </c>
      <c r="E1104" s="55" t="s">
        <v>2581</v>
      </c>
    </row>
    <row r="1105" spans="1:5" x14ac:dyDescent="0.2">
      <c r="A1105" s="26" t="s">
        <v>2242</v>
      </c>
      <c r="B1105" s="25" t="s">
        <v>2582</v>
      </c>
      <c r="C1105" s="26" t="s">
        <v>2583</v>
      </c>
      <c r="D1105" s="27">
        <v>282</v>
      </c>
      <c r="E1105" s="55" t="s">
        <v>2581</v>
      </c>
    </row>
    <row r="1106" spans="1:5" x14ac:dyDescent="0.2">
      <c r="A1106" s="26" t="s">
        <v>2242</v>
      </c>
      <c r="B1106" s="25" t="s">
        <v>2584</v>
      </c>
      <c r="C1106" s="26" t="s">
        <v>2585</v>
      </c>
      <c r="D1106" s="27">
        <v>141</v>
      </c>
      <c r="E1106" s="55" t="s">
        <v>2581</v>
      </c>
    </row>
    <row r="1107" spans="1:5" x14ac:dyDescent="0.2">
      <c r="A1107" s="26" t="s">
        <v>2242</v>
      </c>
      <c r="B1107" s="25" t="s">
        <v>767</v>
      </c>
      <c r="C1107" s="26" t="s">
        <v>2585</v>
      </c>
      <c r="D1107" s="27">
        <v>141</v>
      </c>
      <c r="E1107" s="55" t="s">
        <v>2581</v>
      </c>
    </row>
    <row r="1108" spans="1:5" x14ac:dyDescent="0.2">
      <c r="A1108" s="26" t="s">
        <v>2242</v>
      </c>
      <c r="B1108" s="25" t="s">
        <v>2586</v>
      </c>
      <c r="C1108" s="26" t="s">
        <v>41</v>
      </c>
      <c r="D1108" s="27">
        <v>141</v>
      </c>
      <c r="E1108" s="55" t="s">
        <v>2581</v>
      </c>
    </row>
    <row r="1109" spans="1:5" x14ac:dyDescent="0.2">
      <c r="A1109" s="26" t="s">
        <v>2242</v>
      </c>
      <c r="B1109" s="25" t="s">
        <v>768</v>
      </c>
      <c r="C1109" s="26" t="s">
        <v>41</v>
      </c>
      <c r="D1109" s="27">
        <v>141</v>
      </c>
      <c r="E1109" s="55" t="s">
        <v>2581</v>
      </c>
    </row>
    <row r="1110" spans="1:5" x14ac:dyDescent="0.2">
      <c r="A1110" s="26" t="s">
        <v>2242</v>
      </c>
      <c r="B1110" s="25" t="s">
        <v>770</v>
      </c>
      <c r="C1110" s="26" t="s">
        <v>2587</v>
      </c>
      <c r="D1110" s="27">
        <v>152</v>
      </c>
      <c r="E1110" s="55" t="s">
        <v>2581</v>
      </c>
    </row>
    <row r="1111" spans="1:5" x14ac:dyDescent="0.2">
      <c r="A1111" s="26" t="s">
        <v>2242</v>
      </c>
      <c r="B1111" s="25" t="s">
        <v>2588</v>
      </c>
      <c r="C1111" s="26" t="s">
        <v>789</v>
      </c>
      <c r="D1111" s="27">
        <v>137</v>
      </c>
      <c r="E1111" s="24">
        <v>350000</v>
      </c>
    </row>
    <row r="1112" spans="1:5" x14ac:dyDescent="0.2">
      <c r="A1112" s="26" t="s">
        <v>2242</v>
      </c>
      <c r="B1112" s="25" t="s">
        <v>2589</v>
      </c>
      <c r="C1112" s="26" t="s">
        <v>106</v>
      </c>
      <c r="D1112" s="27">
        <v>548</v>
      </c>
      <c r="E1112" s="55" t="s">
        <v>2581</v>
      </c>
    </row>
    <row r="1113" spans="1:5" x14ac:dyDescent="0.2">
      <c r="A1113" s="26" t="s">
        <v>2242</v>
      </c>
      <c r="B1113" s="25" t="s">
        <v>771</v>
      </c>
      <c r="C1113" s="26" t="s">
        <v>26</v>
      </c>
      <c r="D1113" s="27">
        <v>158</v>
      </c>
      <c r="E1113" s="55" t="s">
        <v>2581</v>
      </c>
    </row>
    <row r="1114" spans="1:5" x14ac:dyDescent="0.2">
      <c r="A1114" s="26" t="s">
        <v>2242</v>
      </c>
      <c r="B1114" s="25" t="s">
        <v>775</v>
      </c>
      <c r="C1114" s="26" t="s">
        <v>26</v>
      </c>
      <c r="D1114" s="27">
        <v>366</v>
      </c>
      <c r="E1114" s="55" t="s">
        <v>2581</v>
      </c>
    </row>
    <row r="1115" spans="1:5" x14ac:dyDescent="0.2">
      <c r="A1115" s="26" t="s">
        <v>2242</v>
      </c>
      <c r="B1115" s="25" t="s">
        <v>778</v>
      </c>
      <c r="C1115" s="26" t="s">
        <v>106</v>
      </c>
      <c r="D1115" s="27">
        <v>38</v>
      </c>
      <c r="E1115" s="55" t="s">
        <v>2581</v>
      </c>
    </row>
    <row r="1116" spans="1:5" x14ac:dyDescent="0.2">
      <c r="A1116" s="26" t="s">
        <v>2242</v>
      </c>
      <c r="B1116" s="25" t="s">
        <v>780</v>
      </c>
      <c r="C1116" s="26" t="s">
        <v>41</v>
      </c>
      <c r="D1116" s="27">
        <v>113</v>
      </c>
      <c r="E1116" s="55" t="s">
        <v>2581</v>
      </c>
    </row>
    <row r="1117" spans="1:5" x14ac:dyDescent="0.2">
      <c r="A1117" s="26" t="s">
        <v>2242</v>
      </c>
      <c r="B1117" s="25" t="s">
        <v>781</v>
      </c>
      <c r="C1117" s="26" t="s">
        <v>41</v>
      </c>
      <c r="D1117" s="27">
        <v>114</v>
      </c>
      <c r="E1117" s="55" t="s">
        <v>2581</v>
      </c>
    </row>
    <row r="1118" spans="1:5" x14ac:dyDescent="0.2">
      <c r="A1118" s="26" t="s">
        <v>2242</v>
      </c>
      <c r="B1118" s="25" t="s">
        <v>782</v>
      </c>
      <c r="C1118" s="26" t="s">
        <v>41</v>
      </c>
      <c r="D1118" s="27">
        <v>114</v>
      </c>
      <c r="E1118" s="55" t="s">
        <v>2581</v>
      </c>
    </row>
    <row r="1119" spans="1:5" x14ac:dyDescent="0.2">
      <c r="A1119" s="26" t="s">
        <v>2242</v>
      </c>
      <c r="B1119" s="25" t="s">
        <v>2590</v>
      </c>
      <c r="C1119" s="26" t="s">
        <v>2591</v>
      </c>
      <c r="D1119" s="27">
        <v>179</v>
      </c>
      <c r="E1119" s="55" t="s">
        <v>2581</v>
      </c>
    </row>
    <row r="1120" spans="1:5" x14ac:dyDescent="0.2">
      <c r="A1120" s="26" t="s">
        <v>2242</v>
      </c>
      <c r="B1120" s="25" t="s">
        <v>787</v>
      </c>
      <c r="C1120" s="26" t="s">
        <v>41</v>
      </c>
      <c r="D1120" s="27">
        <v>114</v>
      </c>
      <c r="E1120" s="55" t="s">
        <v>2581</v>
      </c>
    </row>
    <row r="1121" spans="1:5" x14ac:dyDescent="0.2">
      <c r="A1121" s="26" t="s">
        <v>2242</v>
      </c>
      <c r="B1121" s="25" t="s">
        <v>788</v>
      </c>
      <c r="C1121" s="26" t="s">
        <v>2592</v>
      </c>
      <c r="D1121" s="27">
        <v>668</v>
      </c>
      <c r="E1121" s="55" t="s">
        <v>2581</v>
      </c>
    </row>
    <row r="1122" spans="1:5" x14ac:dyDescent="0.2">
      <c r="A1122" s="26" t="s">
        <v>2242</v>
      </c>
      <c r="B1122" s="25" t="s">
        <v>2593</v>
      </c>
      <c r="C1122" s="26" t="s">
        <v>26</v>
      </c>
      <c r="D1122" s="27">
        <v>319</v>
      </c>
      <c r="E1122" s="55" t="s">
        <v>2581</v>
      </c>
    </row>
    <row r="1123" spans="1:5" x14ac:dyDescent="0.2">
      <c r="A1123" s="26" t="s">
        <v>2242</v>
      </c>
      <c r="B1123" s="25" t="s">
        <v>2594</v>
      </c>
      <c r="C1123" s="26" t="s">
        <v>106</v>
      </c>
      <c r="D1123" s="27">
        <v>11</v>
      </c>
      <c r="E1123" s="55" t="s">
        <v>2581</v>
      </c>
    </row>
    <row r="1124" spans="1:5" x14ac:dyDescent="0.2">
      <c r="A1124" s="26" t="s">
        <v>2242</v>
      </c>
      <c r="B1124" s="25" t="s">
        <v>2595</v>
      </c>
      <c r="C1124" s="26" t="s">
        <v>106</v>
      </c>
      <c r="D1124" s="27">
        <v>11</v>
      </c>
      <c r="E1124" s="55" t="s">
        <v>2581</v>
      </c>
    </row>
    <row r="1125" spans="1:5" x14ac:dyDescent="0.2">
      <c r="A1125" s="26" t="s">
        <v>2242</v>
      </c>
      <c r="B1125" s="25" t="s">
        <v>2596</v>
      </c>
      <c r="C1125" s="26" t="s">
        <v>41</v>
      </c>
      <c r="D1125" s="27">
        <v>243</v>
      </c>
      <c r="E1125" s="55" t="s">
        <v>2581</v>
      </c>
    </row>
    <row r="1126" spans="1:5" x14ac:dyDescent="0.2">
      <c r="A1126" s="26" t="s">
        <v>2242</v>
      </c>
      <c r="B1126" s="25" t="s">
        <v>790</v>
      </c>
      <c r="C1126" s="26" t="s">
        <v>41</v>
      </c>
      <c r="D1126" s="27">
        <v>202</v>
      </c>
      <c r="E1126" s="55" t="s">
        <v>2581</v>
      </c>
    </row>
    <row r="1127" spans="1:5" x14ac:dyDescent="0.2">
      <c r="A1127" s="26" t="s">
        <v>2242</v>
      </c>
      <c r="B1127" s="25" t="s">
        <v>2597</v>
      </c>
      <c r="C1127" s="26" t="s">
        <v>41</v>
      </c>
      <c r="D1127" s="27">
        <v>138</v>
      </c>
      <c r="E1127" s="55" t="s">
        <v>2581</v>
      </c>
    </row>
    <row r="1128" spans="1:5" x14ac:dyDescent="0.2">
      <c r="A1128" s="26" t="s">
        <v>2242</v>
      </c>
      <c r="B1128" s="25" t="s">
        <v>2598</v>
      </c>
      <c r="C1128" s="26" t="s">
        <v>618</v>
      </c>
      <c r="D1128" s="27">
        <v>173</v>
      </c>
      <c r="E1128" s="55" t="s">
        <v>2581</v>
      </c>
    </row>
    <row r="1129" spans="1:5" x14ac:dyDescent="0.2">
      <c r="A1129" s="26" t="s">
        <v>2242</v>
      </c>
      <c r="B1129" s="25" t="s">
        <v>2599</v>
      </c>
      <c r="C1129" s="26" t="s">
        <v>2600</v>
      </c>
      <c r="D1129" s="27">
        <v>88</v>
      </c>
      <c r="E1129" s="55" t="s">
        <v>2581</v>
      </c>
    </row>
    <row r="1130" spans="1:5" x14ac:dyDescent="0.2">
      <c r="A1130" s="26" t="s">
        <v>2242</v>
      </c>
      <c r="B1130" s="25" t="s">
        <v>2601</v>
      </c>
      <c r="C1130" s="26" t="s">
        <v>2602</v>
      </c>
      <c r="D1130" s="27">
        <v>77</v>
      </c>
      <c r="E1130" s="55" t="s">
        <v>2581</v>
      </c>
    </row>
    <row r="1131" spans="1:5" x14ac:dyDescent="0.2">
      <c r="A1131" s="26" t="s">
        <v>2242</v>
      </c>
      <c r="B1131" s="25" t="s">
        <v>2603</v>
      </c>
      <c r="C1131" s="26" t="s">
        <v>2604</v>
      </c>
      <c r="D1131" s="27">
        <v>73</v>
      </c>
      <c r="E1131" s="55" t="s">
        <v>2581</v>
      </c>
    </row>
    <row r="1132" spans="1:5" x14ac:dyDescent="0.2">
      <c r="A1132" s="26" t="s">
        <v>2242</v>
      </c>
      <c r="B1132" s="25" t="s">
        <v>2605</v>
      </c>
      <c r="C1132" s="26" t="s">
        <v>801</v>
      </c>
      <c r="D1132" s="27">
        <v>142</v>
      </c>
      <c r="E1132" s="55" t="s">
        <v>2581</v>
      </c>
    </row>
    <row r="1133" spans="1:5" x14ac:dyDescent="0.2">
      <c r="A1133" s="26" t="s">
        <v>2242</v>
      </c>
      <c r="B1133" s="25" t="s">
        <v>2606</v>
      </c>
      <c r="C1133" s="26" t="s">
        <v>26</v>
      </c>
      <c r="D1133" s="27">
        <v>62</v>
      </c>
      <c r="E1133" s="55" t="s">
        <v>2581</v>
      </c>
    </row>
    <row r="1134" spans="1:5" x14ac:dyDescent="0.2">
      <c r="A1134" s="26" t="s">
        <v>2242</v>
      </c>
      <c r="B1134" s="25" t="s">
        <v>2607</v>
      </c>
      <c r="C1134" s="26" t="s">
        <v>807</v>
      </c>
      <c r="D1134" s="27">
        <v>85</v>
      </c>
      <c r="E1134" s="24">
        <v>352000</v>
      </c>
    </row>
    <row r="1135" spans="1:5" x14ac:dyDescent="0.2">
      <c r="A1135" s="26" t="s">
        <v>2242</v>
      </c>
      <c r="B1135" s="25" t="s">
        <v>2608</v>
      </c>
      <c r="C1135" s="26" t="s">
        <v>800</v>
      </c>
      <c r="D1135" s="27">
        <v>142</v>
      </c>
      <c r="E1135" s="55" t="s">
        <v>2581</v>
      </c>
    </row>
    <row r="1136" spans="1:5" x14ac:dyDescent="0.2">
      <c r="A1136" s="26" t="s">
        <v>2242</v>
      </c>
      <c r="B1136" s="25" t="s">
        <v>2609</v>
      </c>
      <c r="C1136" s="26" t="s">
        <v>628</v>
      </c>
      <c r="D1136" s="27">
        <v>680</v>
      </c>
      <c r="E1136" s="55" t="s">
        <v>2581</v>
      </c>
    </row>
    <row r="1137" spans="1:6" x14ac:dyDescent="0.2">
      <c r="A1137" s="26" t="s">
        <v>2242</v>
      </c>
      <c r="B1137" s="25" t="s">
        <v>2610</v>
      </c>
      <c r="C1137" s="26" t="s">
        <v>628</v>
      </c>
      <c r="D1137" s="27">
        <v>267</v>
      </c>
      <c r="E1137" s="55" t="s">
        <v>2581</v>
      </c>
    </row>
    <row r="1138" spans="1:6" x14ac:dyDescent="0.2">
      <c r="A1138" s="26" t="s">
        <v>2242</v>
      </c>
      <c r="B1138" s="25" t="s">
        <v>2611</v>
      </c>
      <c r="C1138" s="26" t="s">
        <v>106</v>
      </c>
      <c r="D1138" s="27">
        <v>830</v>
      </c>
      <c r="E1138" s="24">
        <v>509000</v>
      </c>
    </row>
    <row r="1139" spans="1:6" x14ac:dyDescent="0.2">
      <c r="A1139" s="26" t="s">
        <v>2242</v>
      </c>
      <c r="B1139" s="25" t="s">
        <v>2612</v>
      </c>
      <c r="C1139" s="26" t="s">
        <v>106</v>
      </c>
      <c r="D1139" s="27">
        <v>314</v>
      </c>
      <c r="E1139" s="24">
        <v>509000</v>
      </c>
    </row>
    <row r="1140" spans="1:6" x14ac:dyDescent="0.2">
      <c r="A1140" s="26" t="s">
        <v>2242</v>
      </c>
      <c r="B1140" s="25" t="s">
        <v>2613</v>
      </c>
      <c r="C1140" s="26" t="s">
        <v>106</v>
      </c>
      <c r="D1140" s="27">
        <v>64</v>
      </c>
      <c r="E1140" s="24">
        <v>509000</v>
      </c>
    </row>
    <row r="1141" spans="1:6" x14ac:dyDescent="0.2">
      <c r="A1141" s="26" t="s">
        <v>2242</v>
      </c>
      <c r="B1141" s="25" t="s">
        <v>2614</v>
      </c>
      <c r="C1141" s="26" t="s">
        <v>789</v>
      </c>
      <c r="D1141" s="27">
        <v>3489</v>
      </c>
      <c r="E1141" s="24">
        <v>35110</v>
      </c>
    </row>
    <row r="1142" spans="1:6" x14ac:dyDescent="0.2">
      <c r="A1142" s="26" t="s">
        <v>2242</v>
      </c>
      <c r="B1142" s="25" t="s">
        <v>2615</v>
      </c>
      <c r="C1142" s="26" t="s">
        <v>789</v>
      </c>
      <c r="D1142" s="27">
        <v>210</v>
      </c>
      <c r="E1142" s="24">
        <v>35110</v>
      </c>
    </row>
    <row r="1143" spans="1:6" x14ac:dyDescent="0.2">
      <c r="A1143" s="26" t="s">
        <v>2242</v>
      </c>
      <c r="B1143" s="25" t="s">
        <v>2616</v>
      </c>
      <c r="C1143" s="26" t="s">
        <v>106</v>
      </c>
      <c r="D1143" s="27">
        <v>728</v>
      </c>
      <c r="E1143" s="24">
        <v>509000</v>
      </c>
    </row>
    <row r="1144" spans="1:6" x14ac:dyDescent="0.2">
      <c r="A1144" s="26" t="s">
        <v>2242</v>
      </c>
      <c r="B1144" s="25" t="s">
        <v>2617</v>
      </c>
      <c r="C1144" s="26" t="s">
        <v>26</v>
      </c>
      <c r="D1144" s="27">
        <v>407</v>
      </c>
      <c r="E1144" s="24">
        <v>509130</v>
      </c>
    </row>
    <row r="1145" spans="1:6" x14ac:dyDescent="0.2">
      <c r="A1145" s="26" t="s">
        <v>2242</v>
      </c>
      <c r="B1145" s="25" t="s">
        <v>1461</v>
      </c>
      <c r="C1145" s="26" t="s">
        <v>39</v>
      </c>
      <c r="D1145" s="27">
        <v>56</v>
      </c>
      <c r="E1145" s="24" t="s">
        <v>2244</v>
      </c>
    </row>
    <row r="1146" spans="1:6" x14ac:dyDescent="0.2">
      <c r="A1146" s="26" t="s">
        <v>2242</v>
      </c>
      <c r="B1146" s="25" t="s">
        <v>1462</v>
      </c>
      <c r="C1146" s="26" t="s">
        <v>39</v>
      </c>
      <c r="D1146" s="27">
        <v>56</v>
      </c>
      <c r="E1146" s="24" t="s">
        <v>2244</v>
      </c>
    </row>
    <row r="1147" spans="1:6" x14ac:dyDescent="0.2">
      <c r="A1147" s="26" t="s">
        <v>2242</v>
      </c>
      <c r="B1147" s="25" t="s">
        <v>791</v>
      </c>
      <c r="C1147" s="26" t="s">
        <v>37</v>
      </c>
      <c r="D1147" s="27">
        <v>139</v>
      </c>
      <c r="E1147" s="24" t="s">
        <v>2244</v>
      </c>
    </row>
    <row r="1148" spans="1:6" x14ac:dyDescent="0.2">
      <c r="A1148" s="26" t="s">
        <v>2242</v>
      </c>
      <c r="B1148" s="25" t="s">
        <v>792</v>
      </c>
      <c r="C1148" s="26" t="s">
        <v>37</v>
      </c>
      <c r="D1148" s="27">
        <v>133</v>
      </c>
      <c r="E1148" s="24" t="s">
        <v>2244</v>
      </c>
    </row>
    <row r="1149" spans="1:6" ht="13.5" thickBot="1" x14ac:dyDescent="0.25">
      <c r="A1149" s="34"/>
      <c r="B1149" s="35"/>
      <c r="C1149" s="36" t="s">
        <v>649</v>
      </c>
      <c r="D1149" s="37">
        <f>SUM(D1104:D1148)</f>
        <v>12916</v>
      </c>
      <c r="E1149" s="38"/>
      <c r="F1149" s="34"/>
    </row>
    <row r="1150" spans="1:6" x14ac:dyDescent="0.2">
      <c r="C1150" s="15" t="s">
        <v>2618</v>
      </c>
      <c r="D1150" s="16">
        <f>SUM(D1149,D1102,D973,D844,D715,D586,D457,D328,D199,D70)</f>
        <v>124667</v>
      </c>
      <c r="E1150" s="13"/>
    </row>
    <row r="1151" spans="1:6" x14ac:dyDescent="0.2">
      <c r="C1151" s="15" t="s">
        <v>795</v>
      </c>
      <c r="D1151" s="16">
        <f>SUM(D1149:E1149,D1102:E1102,D973:E973,D844:E844,D715:E715,D586:E586,D457:E457,D328:E328,D199:E199,D70:E70)</f>
        <v>124667</v>
      </c>
    </row>
  </sheetData>
  <printOptions gridLines="1"/>
  <pageMargins left="1.25" right="0.25" top="1.01" bottom="0.94" header="0.5" footer="0.5"/>
  <pageSetup fitToHeight="5" orientation="portrait" r:id="rId1"/>
  <headerFooter alignWithMargins="0">
    <oddHeader>&amp;LAttachment F&amp;CCREIGHTON UNIVERSITY
SWANSON HALL BUILDING S.F.</oddHeader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pane xSplit="1" ySplit="1" topLeftCell="L23" activePane="bottomRight" state="frozen"/>
      <selection pane="topRight" activeCell="B1" sqref="B1"/>
      <selection pane="bottomLeft" activeCell="A2" sqref="A2"/>
      <selection pane="bottomRight" activeCell="Q32" sqref="Q32"/>
    </sheetView>
  </sheetViews>
  <sheetFormatPr defaultRowHeight="15" x14ac:dyDescent="0.25"/>
  <cols>
    <col min="1" max="1" width="43" style="59" bestFit="1" customWidth="1"/>
    <col min="2" max="2" width="12.42578125" style="59" bestFit="1" customWidth="1"/>
    <col min="3" max="3" width="10.28515625" style="59" bestFit="1" customWidth="1"/>
    <col min="4" max="4" width="13.7109375" style="59" bestFit="1" customWidth="1"/>
    <col min="5" max="5" width="14" style="59" bestFit="1" customWidth="1"/>
    <col min="6" max="6" width="13.42578125" style="59" bestFit="1" customWidth="1"/>
    <col min="7" max="7" width="9" style="59" bestFit="1" customWidth="1"/>
    <col min="8" max="8" width="12.42578125" style="59" bestFit="1" customWidth="1"/>
    <col min="9" max="9" width="13.7109375" style="59" bestFit="1" customWidth="1"/>
    <col min="10" max="11" width="14" style="59" bestFit="1" customWidth="1"/>
    <col min="12" max="12" width="13.7109375" style="59" bestFit="1" customWidth="1"/>
    <col min="13" max="13" width="11.140625" style="59" bestFit="1" customWidth="1"/>
    <col min="14" max="14" width="9" style="59" bestFit="1" customWidth="1"/>
    <col min="15" max="15" width="7.42578125" style="59" bestFit="1" customWidth="1"/>
    <col min="16" max="16" width="13.7109375" style="59" bestFit="1" customWidth="1"/>
    <col min="17" max="18" width="12.42578125" style="59" bestFit="1" customWidth="1"/>
    <col min="19" max="19" width="14" style="59" bestFit="1" customWidth="1"/>
    <col min="20" max="20" width="7.7109375" style="59" bestFit="1" customWidth="1"/>
    <col min="21" max="16384" width="9.140625" style="59"/>
  </cols>
  <sheetData>
    <row r="1" spans="1:21" ht="135.75" customHeight="1" x14ac:dyDescent="0.25">
      <c r="A1" s="56" t="s">
        <v>2679</v>
      </c>
      <c r="B1" s="57" t="s">
        <v>2680</v>
      </c>
      <c r="C1" s="57" t="s">
        <v>2681</v>
      </c>
      <c r="D1" s="57" t="s">
        <v>2682</v>
      </c>
      <c r="E1" s="57" t="s">
        <v>2683</v>
      </c>
      <c r="F1" s="57" t="s">
        <v>2684</v>
      </c>
      <c r="G1" s="57" t="s">
        <v>2685</v>
      </c>
      <c r="H1" s="57" t="s">
        <v>2686</v>
      </c>
      <c r="I1" s="57" t="s">
        <v>2687</v>
      </c>
      <c r="J1" s="57" t="s">
        <v>2688</v>
      </c>
      <c r="K1" s="57" t="s">
        <v>2689</v>
      </c>
      <c r="L1" s="57" t="s">
        <v>2690</v>
      </c>
      <c r="M1" s="57" t="s">
        <v>2691</v>
      </c>
      <c r="N1" s="57" t="s">
        <v>2692</v>
      </c>
      <c r="O1" s="57" t="s">
        <v>2693</v>
      </c>
      <c r="P1" s="57" t="s">
        <v>2694</v>
      </c>
      <c r="Q1" s="57" t="s">
        <v>1927</v>
      </c>
      <c r="R1" s="57" t="s">
        <v>2695</v>
      </c>
      <c r="S1" s="57" t="s">
        <v>2696</v>
      </c>
      <c r="T1" s="57" t="s">
        <v>2697</v>
      </c>
      <c r="U1" s="58"/>
    </row>
    <row r="2" spans="1:21" x14ac:dyDescent="0.25">
      <c r="A2" s="60" t="s">
        <v>2698</v>
      </c>
      <c r="B2" s="60" t="s">
        <v>2699</v>
      </c>
      <c r="H2" s="60"/>
      <c r="I2" s="60"/>
    </row>
    <row r="3" spans="1:21" x14ac:dyDescent="0.25">
      <c r="A3" s="60" t="s">
        <v>2700</v>
      </c>
      <c r="B3" s="60" t="s">
        <v>2701</v>
      </c>
      <c r="H3" s="60"/>
      <c r="I3" s="60"/>
      <c r="L3" s="59" t="s">
        <v>2701</v>
      </c>
    </row>
    <row r="4" spans="1:21" x14ac:dyDescent="0.25">
      <c r="A4" s="60" t="s">
        <v>2702</v>
      </c>
      <c r="B4" s="60" t="s">
        <v>2701</v>
      </c>
      <c r="H4" s="60"/>
      <c r="I4" s="60"/>
      <c r="J4" s="59" t="s">
        <v>2701</v>
      </c>
      <c r="P4" s="59" t="s">
        <v>2701</v>
      </c>
    </row>
    <row r="5" spans="1:21" x14ac:dyDescent="0.25">
      <c r="A5" s="60" t="s">
        <v>2703</v>
      </c>
      <c r="B5" s="60" t="s">
        <v>2699</v>
      </c>
      <c r="H5" s="60"/>
      <c r="I5" s="60"/>
    </row>
    <row r="6" spans="1:21" x14ac:dyDescent="0.25">
      <c r="A6" s="60" t="s">
        <v>2704</v>
      </c>
      <c r="B6" s="60" t="s">
        <v>2699</v>
      </c>
      <c r="G6" s="60"/>
      <c r="H6" s="60"/>
      <c r="I6" s="60"/>
    </row>
    <row r="7" spans="1:21" x14ac:dyDescent="0.25">
      <c r="A7" s="60" t="s">
        <v>2705</v>
      </c>
      <c r="B7" s="60" t="s">
        <v>2706</v>
      </c>
      <c r="G7" s="60" t="s">
        <v>2707</v>
      </c>
      <c r="H7" s="60"/>
      <c r="I7" s="60"/>
    </row>
    <row r="8" spans="1:21" x14ac:dyDescent="0.25">
      <c r="A8" s="60" t="s">
        <v>2708</v>
      </c>
      <c r="B8" s="60" t="s">
        <v>2706</v>
      </c>
      <c r="G8" s="60"/>
      <c r="H8" s="60"/>
      <c r="I8" s="60"/>
      <c r="P8" s="59" t="s">
        <v>2709</v>
      </c>
    </row>
    <row r="9" spans="1:21" x14ac:dyDescent="0.25">
      <c r="A9" s="60" t="s">
        <v>2710</v>
      </c>
      <c r="B9" s="60" t="s">
        <v>2699</v>
      </c>
      <c r="G9" s="60"/>
      <c r="H9" s="60"/>
      <c r="I9" s="60"/>
    </row>
    <row r="10" spans="1:21" x14ac:dyDescent="0.25">
      <c r="A10" s="60" t="s">
        <v>2711</v>
      </c>
      <c r="B10" s="60" t="s">
        <v>2699</v>
      </c>
      <c r="C10" s="60" t="s">
        <v>2699</v>
      </c>
      <c r="E10" s="60" t="s">
        <v>2699</v>
      </c>
      <c r="G10" s="60" t="s">
        <v>2707</v>
      </c>
      <c r="H10" s="60"/>
      <c r="I10" s="60" t="s">
        <v>2706</v>
      </c>
      <c r="K10" s="59" t="s">
        <v>2706</v>
      </c>
      <c r="L10" s="60" t="s">
        <v>2699</v>
      </c>
      <c r="M10" s="60" t="s">
        <v>2699</v>
      </c>
      <c r="N10" s="60" t="s">
        <v>2707</v>
      </c>
      <c r="O10" s="60" t="s">
        <v>2706</v>
      </c>
      <c r="P10" s="60" t="s">
        <v>2706</v>
      </c>
    </row>
    <row r="11" spans="1:21" x14ac:dyDescent="0.25">
      <c r="A11" s="60" t="s">
        <v>2712</v>
      </c>
      <c r="B11" s="60"/>
      <c r="C11" s="60" t="s">
        <v>2699</v>
      </c>
      <c r="D11" s="60" t="s">
        <v>2699</v>
      </c>
      <c r="E11" s="60" t="s">
        <v>2706</v>
      </c>
      <c r="G11" s="60"/>
      <c r="H11" s="60" t="s">
        <v>2699</v>
      </c>
      <c r="I11" s="60" t="s">
        <v>2699</v>
      </c>
      <c r="J11" s="60" t="s">
        <v>2699</v>
      </c>
      <c r="K11" s="60" t="s">
        <v>2699</v>
      </c>
      <c r="L11" s="60" t="s">
        <v>2706</v>
      </c>
      <c r="M11" s="60" t="s">
        <v>2699</v>
      </c>
      <c r="N11" s="60" t="s">
        <v>2706</v>
      </c>
      <c r="O11" s="60" t="s">
        <v>2706</v>
      </c>
      <c r="P11" s="60" t="s">
        <v>2706</v>
      </c>
      <c r="Q11" s="60" t="s">
        <v>2699</v>
      </c>
      <c r="R11" s="60" t="s">
        <v>2699</v>
      </c>
      <c r="S11" s="60" t="s">
        <v>2699</v>
      </c>
    </row>
    <row r="12" spans="1:21" x14ac:dyDescent="0.25">
      <c r="A12" s="60" t="s">
        <v>2713</v>
      </c>
      <c r="B12" s="60"/>
      <c r="C12" s="60" t="s">
        <v>2699</v>
      </c>
      <c r="G12" s="60"/>
      <c r="H12" s="60"/>
      <c r="I12" s="60"/>
      <c r="M12" s="59" t="s">
        <v>2699</v>
      </c>
    </row>
    <row r="13" spans="1:21" x14ac:dyDescent="0.25">
      <c r="A13" s="60" t="s">
        <v>2714</v>
      </c>
      <c r="B13" s="60"/>
      <c r="C13" s="60" t="s">
        <v>2706</v>
      </c>
      <c r="E13" s="60" t="s">
        <v>2699</v>
      </c>
      <c r="H13" s="60" t="s">
        <v>2699</v>
      </c>
      <c r="I13" s="60"/>
    </row>
    <row r="14" spans="1:21" x14ac:dyDescent="0.25">
      <c r="A14" s="60" t="s">
        <v>2715</v>
      </c>
      <c r="B14" s="60"/>
      <c r="C14" s="60" t="s">
        <v>2706</v>
      </c>
      <c r="H14" s="60"/>
      <c r="I14" s="60"/>
    </row>
    <row r="15" spans="1:21" x14ac:dyDescent="0.25">
      <c r="A15" s="60" t="s">
        <v>2716</v>
      </c>
      <c r="B15" s="60"/>
      <c r="C15" s="60" t="s">
        <v>2709</v>
      </c>
      <c r="D15" s="60" t="s">
        <v>2706</v>
      </c>
      <c r="F15" s="60" t="s">
        <v>2709</v>
      </c>
      <c r="H15" s="60" t="s">
        <v>2709</v>
      </c>
      <c r="I15" s="60" t="s">
        <v>2709</v>
      </c>
      <c r="J15" s="60" t="s">
        <v>2709</v>
      </c>
      <c r="K15" s="60" t="s">
        <v>2709</v>
      </c>
      <c r="L15" s="60" t="s">
        <v>2699</v>
      </c>
      <c r="P15" s="59" t="s">
        <v>2709</v>
      </c>
      <c r="R15" s="59" t="s">
        <v>2709</v>
      </c>
      <c r="S15" s="59" t="s">
        <v>2709</v>
      </c>
      <c r="T15" s="59" t="s">
        <v>2709</v>
      </c>
    </row>
    <row r="16" spans="1:21" x14ac:dyDescent="0.25">
      <c r="A16" s="60" t="s">
        <v>2717</v>
      </c>
      <c r="B16" s="60"/>
      <c r="C16" s="60" t="s">
        <v>2699</v>
      </c>
      <c r="H16" s="60"/>
      <c r="I16" s="60"/>
      <c r="L16" s="59" t="s">
        <v>2699</v>
      </c>
      <c r="M16" s="59" t="s">
        <v>2699</v>
      </c>
    </row>
    <row r="17" spans="1:20" x14ac:dyDescent="0.25">
      <c r="A17" s="60" t="s">
        <v>2718</v>
      </c>
      <c r="D17" s="60" t="s">
        <v>2706</v>
      </c>
      <c r="H17" s="60" t="s">
        <v>2706</v>
      </c>
      <c r="I17" s="60"/>
      <c r="J17" s="59" t="s">
        <v>2709</v>
      </c>
      <c r="P17" s="59" t="s">
        <v>2706</v>
      </c>
      <c r="Q17" s="59" t="s">
        <v>2706</v>
      </c>
      <c r="R17" s="59" t="s">
        <v>2706</v>
      </c>
      <c r="S17" s="59" t="s">
        <v>2706</v>
      </c>
      <c r="T17" s="59" t="s">
        <v>2709</v>
      </c>
    </row>
    <row r="18" spans="1:20" x14ac:dyDescent="0.25">
      <c r="A18" s="60" t="s">
        <v>2719</v>
      </c>
      <c r="D18" s="60" t="s">
        <v>2709</v>
      </c>
      <c r="H18" s="60" t="s">
        <v>2709</v>
      </c>
      <c r="I18" s="60" t="s">
        <v>2709</v>
      </c>
      <c r="Q18" s="59" t="s">
        <v>2706</v>
      </c>
      <c r="T18" s="59" t="s">
        <v>2709</v>
      </c>
    </row>
    <row r="19" spans="1:20" x14ac:dyDescent="0.25">
      <c r="A19" s="60" t="s">
        <v>2720</v>
      </c>
      <c r="D19" s="60" t="s">
        <v>2706</v>
      </c>
      <c r="H19" s="60" t="s">
        <v>2706</v>
      </c>
      <c r="I19" s="60"/>
      <c r="J19" s="59" t="s">
        <v>2699</v>
      </c>
      <c r="M19" s="59" t="s">
        <v>2699</v>
      </c>
      <c r="P19" s="59" t="s">
        <v>2706</v>
      </c>
      <c r="Q19" s="59" t="s">
        <v>2706</v>
      </c>
      <c r="R19" s="59" t="s">
        <v>2706</v>
      </c>
      <c r="S19" s="59" t="s">
        <v>2706</v>
      </c>
      <c r="T19" s="59" t="s">
        <v>2706</v>
      </c>
    </row>
    <row r="20" spans="1:20" x14ac:dyDescent="0.25">
      <c r="A20" s="60" t="s">
        <v>2721</v>
      </c>
      <c r="B20" s="60"/>
      <c r="C20" s="60"/>
      <c r="D20" s="60" t="s">
        <v>2709</v>
      </c>
      <c r="E20" s="60" t="s">
        <v>2722</v>
      </c>
      <c r="F20" s="60"/>
      <c r="G20" s="60"/>
      <c r="H20" s="60" t="s">
        <v>2706</v>
      </c>
      <c r="I20" s="60" t="s">
        <v>2709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 x14ac:dyDescent="0.25">
      <c r="A21" s="60" t="s">
        <v>2702</v>
      </c>
      <c r="B21" s="60"/>
      <c r="C21" s="60"/>
      <c r="D21" s="60" t="s">
        <v>2701</v>
      </c>
      <c r="E21" s="60"/>
      <c r="F21" s="60"/>
      <c r="G21" s="60"/>
      <c r="H21" s="60" t="s">
        <v>2701</v>
      </c>
      <c r="I21" s="60"/>
      <c r="J21" s="60"/>
      <c r="K21" s="60"/>
      <c r="L21" s="60"/>
      <c r="M21" s="60"/>
      <c r="N21" s="60"/>
      <c r="O21" s="60"/>
      <c r="P21" s="60" t="s">
        <v>2701</v>
      </c>
      <c r="Q21" s="60" t="s">
        <v>2701</v>
      </c>
      <c r="R21" s="60"/>
      <c r="S21" s="60"/>
      <c r="T21" s="60"/>
    </row>
    <row r="22" spans="1:20" x14ac:dyDescent="0.25">
      <c r="A22" s="60" t="s">
        <v>2723</v>
      </c>
      <c r="B22" s="60"/>
      <c r="C22" s="60"/>
      <c r="D22" s="60"/>
      <c r="E22" s="60" t="s">
        <v>2699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x14ac:dyDescent="0.25">
      <c r="A23" s="60" t="s">
        <v>2724</v>
      </c>
      <c r="B23" s="60"/>
      <c r="C23" s="60"/>
      <c r="D23" s="60"/>
      <c r="E23" s="60" t="s">
        <v>2701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 t="s">
        <v>2701</v>
      </c>
      <c r="S23" s="60"/>
      <c r="T23" s="60"/>
    </row>
    <row r="24" spans="1:20" x14ac:dyDescent="0.25">
      <c r="A24" s="60" t="s">
        <v>2725</v>
      </c>
      <c r="B24" s="60"/>
      <c r="C24" s="60"/>
      <c r="D24" s="60"/>
      <c r="E24" s="60" t="s">
        <v>2706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x14ac:dyDescent="0.25">
      <c r="A25" s="60" t="s">
        <v>2726</v>
      </c>
      <c r="B25" s="60"/>
      <c r="C25" s="60"/>
      <c r="D25" s="60"/>
      <c r="E25" s="60" t="s">
        <v>2699</v>
      </c>
      <c r="F25" s="60"/>
      <c r="G25" s="60"/>
      <c r="H25" s="60" t="s">
        <v>2699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 x14ac:dyDescent="0.25">
      <c r="A26" s="60" t="s">
        <v>2727</v>
      </c>
      <c r="B26" s="60"/>
      <c r="C26" s="60"/>
      <c r="D26" s="60"/>
      <c r="E26" s="60" t="s">
        <v>2706</v>
      </c>
      <c r="F26" s="60" t="s">
        <v>2709</v>
      </c>
      <c r="G26" s="60"/>
      <c r="H26" s="60"/>
      <c r="I26" s="60"/>
      <c r="J26" s="60" t="s">
        <v>2706</v>
      </c>
      <c r="K26" s="60" t="s">
        <v>2706</v>
      </c>
      <c r="L26" s="60" t="s">
        <v>2706</v>
      </c>
      <c r="M26" s="60"/>
      <c r="N26" s="60"/>
      <c r="O26" s="60"/>
      <c r="P26" s="60" t="s">
        <v>2709</v>
      </c>
      <c r="Q26" s="60"/>
      <c r="R26" s="60" t="s">
        <v>2706</v>
      </c>
      <c r="S26" s="60" t="s">
        <v>2722</v>
      </c>
      <c r="T26" s="60"/>
    </row>
    <row r="27" spans="1:20" x14ac:dyDescent="0.25">
      <c r="A27" s="60" t="s">
        <v>2728</v>
      </c>
      <c r="B27" s="60"/>
      <c r="C27" s="60"/>
      <c r="D27" s="60"/>
      <c r="E27" s="60" t="s">
        <v>2709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spans="1:20" x14ac:dyDescent="0.25">
      <c r="A28" s="60" t="s">
        <v>2729</v>
      </c>
      <c r="B28" s="60"/>
      <c r="C28" s="60"/>
      <c r="D28" s="60"/>
      <c r="E28" s="60"/>
      <c r="F28" s="60" t="s">
        <v>2699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0" x14ac:dyDescent="0.25">
      <c r="A29" s="60" t="s">
        <v>2730</v>
      </c>
      <c r="B29" s="60"/>
      <c r="C29" s="60"/>
      <c r="D29" s="60"/>
      <c r="E29" s="60"/>
      <c r="F29" s="60" t="s">
        <v>2731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x14ac:dyDescent="0.25">
      <c r="A30" s="60" t="s">
        <v>2732</v>
      </c>
      <c r="B30" s="60"/>
      <c r="C30" s="60"/>
      <c r="D30" s="60"/>
      <c r="E30" s="60"/>
      <c r="F30" s="60"/>
      <c r="G30" s="60"/>
      <c r="H30" s="60"/>
      <c r="I30" s="60" t="s">
        <v>2709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x14ac:dyDescent="0.25">
      <c r="A31" s="60" t="s">
        <v>2733</v>
      </c>
      <c r="B31" s="60"/>
      <c r="C31" s="60"/>
      <c r="D31" s="60"/>
      <c r="E31" s="60"/>
      <c r="F31" s="60"/>
      <c r="G31" s="60"/>
      <c r="H31" s="60"/>
      <c r="I31" s="60"/>
      <c r="J31" s="60" t="s">
        <v>2706</v>
      </c>
      <c r="K31" s="60" t="s">
        <v>2706</v>
      </c>
      <c r="L31" s="60"/>
      <c r="M31" s="60"/>
      <c r="N31" s="60"/>
      <c r="O31" s="60"/>
      <c r="P31" s="60"/>
      <c r="Q31" s="60"/>
      <c r="R31" s="60"/>
      <c r="S31" s="60"/>
      <c r="T31" s="60"/>
    </row>
    <row r="32" spans="1:20" x14ac:dyDescent="0.25">
      <c r="A32" s="60" t="s">
        <v>2734</v>
      </c>
      <c r="B32" s="60"/>
      <c r="C32" s="60"/>
      <c r="D32" s="60"/>
      <c r="E32" s="60"/>
      <c r="F32" s="60"/>
      <c r="G32" s="60"/>
      <c r="H32" s="60"/>
      <c r="I32" s="60"/>
      <c r="J32" s="60" t="s">
        <v>2722</v>
      </c>
      <c r="K32" s="60" t="s">
        <v>2722</v>
      </c>
      <c r="L32" s="60"/>
      <c r="M32" s="60"/>
      <c r="N32" s="60"/>
      <c r="O32" s="60"/>
      <c r="P32" s="60"/>
      <c r="Q32" s="60"/>
      <c r="R32" s="60"/>
      <c r="S32" s="60"/>
      <c r="T32" s="60"/>
    </row>
    <row r="33" spans="1:20" x14ac:dyDescent="0.25">
      <c r="A33" s="60" t="s">
        <v>2735</v>
      </c>
      <c r="B33" s="60"/>
      <c r="C33" s="60"/>
      <c r="D33" s="60"/>
      <c r="E33" s="60"/>
      <c r="F33" s="60"/>
      <c r="G33" s="60"/>
      <c r="H33" s="60"/>
      <c r="I33" s="60"/>
      <c r="J33" s="60" t="s">
        <v>2706</v>
      </c>
      <c r="K33" s="60" t="s">
        <v>2706</v>
      </c>
      <c r="L33" s="60"/>
      <c r="M33" s="60"/>
      <c r="N33" s="60"/>
      <c r="O33" s="60"/>
      <c r="P33" s="60"/>
      <c r="Q33" s="60"/>
      <c r="R33" s="60"/>
      <c r="S33" s="60"/>
      <c r="T33" s="60"/>
    </row>
    <row r="34" spans="1:20" x14ac:dyDescent="0.25">
      <c r="A34" s="60" t="s">
        <v>2736</v>
      </c>
      <c r="B34" s="60"/>
      <c r="C34" s="60"/>
      <c r="D34" s="60"/>
      <c r="E34" s="60"/>
      <c r="F34" s="60"/>
      <c r="G34" s="60"/>
      <c r="H34" s="60"/>
      <c r="I34" s="60"/>
      <c r="J34" s="60" t="s">
        <v>2699</v>
      </c>
      <c r="K34" s="60" t="s">
        <v>2699</v>
      </c>
      <c r="L34" s="60"/>
      <c r="M34" s="60"/>
      <c r="N34" s="60"/>
      <c r="O34" s="60"/>
      <c r="P34" s="60"/>
      <c r="Q34" s="60" t="s">
        <v>2699</v>
      </c>
      <c r="R34" s="60" t="s">
        <v>2699</v>
      </c>
      <c r="S34" s="60" t="s">
        <v>2699</v>
      </c>
      <c r="T34" s="60"/>
    </row>
    <row r="35" spans="1:20" x14ac:dyDescent="0.25">
      <c r="A35" s="60" t="s">
        <v>2737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 t="s">
        <v>2699</v>
      </c>
      <c r="M35" s="60"/>
      <c r="N35" s="60"/>
      <c r="O35" s="60"/>
      <c r="P35" s="60"/>
      <c r="Q35" s="60"/>
      <c r="R35" s="60"/>
      <c r="S35" s="60"/>
      <c r="T35" s="60"/>
    </row>
    <row r="36" spans="1:20" x14ac:dyDescent="0.25">
      <c r="A36" s="60" t="s">
        <v>2738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 t="s">
        <v>2699</v>
      </c>
      <c r="M36" s="60"/>
      <c r="N36" s="60"/>
      <c r="O36" s="60" t="s">
        <v>2706</v>
      </c>
      <c r="P36" s="60"/>
      <c r="Q36" s="60"/>
      <c r="R36" s="60"/>
      <c r="S36" s="60"/>
      <c r="T36" s="60"/>
    </row>
    <row r="37" spans="1:20" x14ac:dyDescent="0.25">
      <c r="A37" s="60" t="s">
        <v>2739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 t="s">
        <v>2706</v>
      </c>
      <c r="M37" s="60"/>
      <c r="N37" s="60"/>
      <c r="O37" s="60"/>
      <c r="P37" s="60"/>
      <c r="Q37" s="60"/>
      <c r="R37" s="60"/>
      <c r="S37" s="60"/>
      <c r="T37" s="60"/>
    </row>
    <row r="38" spans="1:20" x14ac:dyDescent="0.25">
      <c r="A38" s="60" t="s">
        <v>2740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 t="s">
        <v>2706</v>
      </c>
      <c r="M38" s="60"/>
      <c r="N38" s="60"/>
      <c r="O38" s="60"/>
      <c r="P38" s="60"/>
      <c r="Q38" s="60"/>
      <c r="R38" s="60"/>
      <c r="S38" s="60"/>
      <c r="T38" s="60"/>
    </row>
    <row r="39" spans="1:20" x14ac:dyDescent="0.25">
      <c r="A39" s="60" t="s">
        <v>2741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 t="s">
        <v>2706</v>
      </c>
      <c r="M39" s="60" t="s">
        <v>2699</v>
      </c>
      <c r="N39" s="60"/>
      <c r="O39" s="60"/>
      <c r="P39" s="60"/>
      <c r="Q39" s="60"/>
      <c r="R39" s="60"/>
      <c r="S39" s="60"/>
      <c r="T39" s="60"/>
    </row>
    <row r="40" spans="1:20" x14ac:dyDescent="0.25">
      <c r="A40" s="60" t="s">
        <v>2742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 t="s">
        <v>2699</v>
      </c>
      <c r="M40" s="60"/>
      <c r="N40" s="60"/>
      <c r="O40" s="60" t="s">
        <v>2706</v>
      </c>
      <c r="P40" s="60"/>
      <c r="Q40" s="60"/>
      <c r="R40" s="60" t="s">
        <v>2706</v>
      </c>
      <c r="S40" s="60"/>
      <c r="T40" s="60"/>
    </row>
    <row r="41" spans="1:20" x14ac:dyDescent="0.25">
      <c r="A41" s="60" t="s">
        <v>2743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 t="s">
        <v>2706</v>
      </c>
      <c r="N41" s="60"/>
      <c r="O41" s="60"/>
      <c r="P41" s="60"/>
      <c r="Q41" s="60"/>
      <c r="R41" s="60"/>
      <c r="S41" s="60"/>
      <c r="T41" s="60"/>
    </row>
    <row r="42" spans="1:20" x14ac:dyDescent="0.25">
      <c r="A42" s="60" t="s">
        <v>2744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 t="s">
        <v>2706</v>
      </c>
      <c r="N42" s="60"/>
      <c r="O42" s="60"/>
      <c r="P42" s="60"/>
      <c r="Q42" s="60"/>
      <c r="R42" s="60"/>
      <c r="S42" s="60"/>
      <c r="T42" s="60"/>
    </row>
    <row r="43" spans="1:20" x14ac:dyDescent="0.25">
      <c r="A43" s="60" t="s">
        <v>2745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 t="s">
        <v>2706</v>
      </c>
      <c r="N43" s="60"/>
      <c r="O43" s="60"/>
      <c r="P43" s="60"/>
      <c r="Q43" s="60"/>
      <c r="R43" s="60"/>
      <c r="S43" s="60"/>
      <c r="T43" s="60"/>
    </row>
    <row r="44" spans="1:20" x14ac:dyDescent="0.25">
      <c r="A44" s="60" t="s">
        <v>2746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 t="s">
        <v>2699</v>
      </c>
      <c r="N44" s="60"/>
      <c r="O44" s="60"/>
      <c r="P44" s="60"/>
      <c r="Q44" s="60"/>
      <c r="R44" s="60"/>
      <c r="S44" s="60"/>
      <c r="T44" s="60"/>
    </row>
    <row r="45" spans="1:20" x14ac:dyDescent="0.25">
      <c r="A45" s="60" t="s">
        <v>2747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 t="s">
        <v>2748</v>
      </c>
      <c r="O45" s="60"/>
      <c r="P45" s="60"/>
      <c r="Q45" s="60"/>
      <c r="R45" s="60"/>
      <c r="S45" s="60"/>
      <c r="T45" s="60"/>
    </row>
    <row r="46" spans="1:20" x14ac:dyDescent="0.25">
      <c r="A46" s="60" t="s">
        <v>2749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 t="s">
        <v>2709</v>
      </c>
      <c r="P46" s="60"/>
      <c r="Q46" s="60"/>
      <c r="R46" s="60"/>
      <c r="S46" s="60"/>
      <c r="T46" s="60"/>
    </row>
    <row r="47" spans="1:20" x14ac:dyDescent="0.25">
      <c r="A47" s="60" t="s">
        <v>2750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 t="s">
        <v>2709</v>
      </c>
      <c r="P47" s="60"/>
      <c r="Q47" s="60"/>
      <c r="R47" s="60"/>
      <c r="S47" s="60"/>
      <c r="T47" s="60"/>
    </row>
    <row r="48" spans="1:20" x14ac:dyDescent="0.25">
      <c r="A48" s="60" t="s">
        <v>2751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 t="s">
        <v>2699</v>
      </c>
      <c r="R48" s="60"/>
      <c r="S48" s="60"/>
      <c r="T48" s="60"/>
    </row>
    <row r="49" spans="1:20" x14ac:dyDescent="0.25">
      <c r="A49" s="60" t="s">
        <v>2752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 t="s">
        <v>2706</v>
      </c>
      <c r="R49" s="60"/>
      <c r="S49" s="60"/>
      <c r="T49" s="60"/>
    </row>
    <row r="50" spans="1:20" x14ac:dyDescent="0.25">
      <c r="A50" s="60" t="s">
        <v>2753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 t="s">
        <v>2706</v>
      </c>
      <c r="S50" s="60" t="s">
        <v>2706</v>
      </c>
      <c r="T50" s="60"/>
    </row>
    <row r="51" spans="1:20" x14ac:dyDescent="0.25">
      <c r="A51" s="60" t="s">
        <v>2754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 t="s">
        <v>2709</v>
      </c>
      <c r="S51" s="60"/>
      <c r="T51" s="60"/>
    </row>
    <row r="52" spans="1:20" x14ac:dyDescent="0.25">
      <c r="A52" s="60" t="s">
        <v>2755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 t="s">
        <v>2706</v>
      </c>
    </row>
    <row r="53" spans="1:20" x14ac:dyDescent="0.25">
      <c r="A53" s="60" t="s">
        <v>2756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 t="s">
        <v>2706</v>
      </c>
    </row>
    <row r="54" spans="1:20" x14ac:dyDescent="0.25">
      <c r="A54" s="60" t="s">
        <v>2757</v>
      </c>
      <c r="D54" s="59" t="s">
        <v>2748</v>
      </c>
      <c r="I54" s="59" t="s">
        <v>2748</v>
      </c>
      <c r="J54" s="59" t="s">
        <v>2748</v>
      </c>
      <c r="K54" s="59" t="s">
        <v>2748</v>
      </c>
    </row>
    <row r="55" spans="1:20" x14ac:dyDescent="0.25">
      <c r="A55" s="60" t="s">
        <v>2758</v>
      </c>
      <c r="D55" s="59" t="s">
        <v>2701</v>
      </c>
      <c r="I55" s="59" t="s">
        <v>2759</v>
      </c>
      <c r="J55" s="59" t="s">
        <v>2759</v>
      </c>
      <c r="K55" s="59" t="s">
        <v>2759</v>
      </c>
    </row>
    <row r="56" spans="1:20" x14ac:dyDescent="0.25">
      <c r="A56" s="60" t="s">
        <v>2760</v>
      </c>
      <c r="D56" s="59" t="s">
        <v>2748</v>
      </c>
      <c r="I56" s="59" t="s">
        <v>2701</v>
      </c>
      <c r="J56" s="59" t="s">
        <v>2701</v>
      </c>
      <c r="K56" s="59" t="s">
        <v>2701</v>
      </c>
    </row>
  </sheetData>
  <printOptions gridLines="1"/>
  <pageMargins left="0.45" right="0.45" top="0.75" bottom="0.5" header="0.3" footer="0.3"/>
  <pageSetup orientation="landscape" r:id="rId1"/>
  <headerFooter>
    <oddHeader>&amp;LAttachment F&amp;C&amp;"-,Bold"&amp;14Cleaning Frequency Requirements</oddHeader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2"/>
  <sheetViews>
    <sheetView workbookViewId="0">
      <pane ySplit="2" topLeftCell="A3" activePane="bottomLeft" state="frozen"/>
      <selection pane="bottomLeft" activeCell="I10" sqref="I10"/>
    </sheetView>
  </sheetViews>
  <sheetFormatPr defaultRowHeight="12.75" x14ac:dyDescent="0.2"/>
  <cols>
    <col min="1" max="1" width="0.28515625" customWidth="1"/>
    <col min="2" max="2" width="9.140625" hidden="1" customWidth="1"/>
    <col min="4" max="4" width="11.5703125" style="29" bestFit="1" customWidth="1"/>
    <col min="5" max="5" width="9.140625" style="29"/>
    <col min="6" max="6" width="21.7109375" customWidth="1"/>
    <col min="7" max="7" width="15.7109375" style="29" bestFit="1" customWidth="1"/>
    <col min="8" max="8" width="12" style="29" bestFit="1" customWidth="1"/>
    <col min="9" max="12" width="9.140625" style="29"/>
  </cols>
  <sheetData>
    <row r="1" spans="1:12" s="18" customFormat="1" ht="18" customHeight="1" x14ac:dyDescent="0.2">
      <c r="A1" s="12"/>
      <c r="B1" s="12"/>
      <c r="C1" s="13" t="s">
        <v>15</v>
      </c>
      <c r="D1" s="14" t="s">
        <v>16</v>
      </c>
      <c r="E1" s="14" t="s">
        <v>17</v>
      </c>
      <c r="F1" s="15" t="s">
        <v>18</v>
      </c>
      <c r="G1" s="16" t="s">
        <v>19</v>
      </c>
      <c r="H1" s="17"/>
      <c r="I1" s="17"/>
      <c r="J1" s="17"/>
      <c r="K1" s="17"/>
      <c r="L1" s="17"/>
    </row>
    <row r="2" spans="1:12" ht="18" customHeight="1" x14ac:dyDescent="0.2">
      <c r="C2" s="19" t="s">
        <v>15</v>
      </c>
      <c r="D2" s="20" t="s">
        <v>20</v>
      </c>
      <c r="E2" s="20"/>
      <c r="F2" s="21" t="s">
        <v>21</v>
      </c>
      <c r="G2" s="22" t="s">
        <v>22</v>
      </c>
      <c r="H2" s="23"/>
      <c r="I2" s="23"/>
      <c r="J2" s="23"/>
      <c r="K2" s="23"/>
      <c r="L2" s="23"/>
    </row>
    <row r="3" spans="1:12" ht="12.75" customHeight="1" x14ac:dyDescent="0.2">
      <c r="C3" s="24" t="s">
        <v>23</v>
      </c>
      <c r="D3" s="25" t="s">
        <v>24</v>
      </c>
      <c r="E3" s="25" t="s">
        <v>25</v>
      </c>
      <c r="F3" s="26" t="s">
        <v>26</v>
      </c>
      <c r="G3" s="27">
        <v>142</v>
      </c>
      <c r="H3" s="28"/>
      <c r="I3" s="28"/>
      <c r="J3" s="28"/>
      <c r="K3" s="28"/>
      <c r="L3" s="28"/>
    </row>
    <row r="4" spans="1:12" x14ac:dyDescent="0.2">
      <c r="C4" s="24" t="s">
        <v>23</v>
      </c>
      <c r="D4" s="29" t="s">
        <v>27</v>
      </c>
      <c r="E4" s="29" t="s">
        <v>25</v>
      </c>
      <c r="F4" t="s">
        <v>26</v>
      </c>
      <c r="G4" s="29">
        <v>309</v>
      </c>
      <c r="H4" s="28"/>
      <c r="I4" s="28"/>
      <c r="J4" s="28"/>
      <c r="L4" s="28"/>
    </row>
    <row r="5" spans="1:12" x14ac:dyDescent="0.2">
      <c r="C5" s="24" t="s">
        <v>23</v>
      </c>
      <c r="D5" s="29" t="s">
        <v>28</v>
      </c>
      <c r="E5" s="29" t="s">
        <v>25</v>
      </c>
      <c r="F5" t="s">
        <v>29</v>
      </c>
      <c r="G5" s="29">
        <v>331</v>
      </c>
    </row>
    <row r="6" spans="1:12" x14ac:dyDescent="0.2">
      <c r="C6" s="24" t="s">
        <v>23</v>
      </c>
      <c r="D6" s="29" t="s">
        <v>30</v>
      </c>
      <c r="E6" s="29" t="s">
        <v>25</v>
      </c>
      <c r="F6" t="s">
        <v>31</v>
      </c>
      <c r="G6" s="29">
        <v>100</v>
      </c>
      <c r="H6" s="28"/>
      <c r="I6" s="28"/>
    </row>
    <row r="7" spans="1:12" x14ac:dyDescent="0.2">
      <c r="C7" s="24" t="s">
        <v>23</v>
      </c>
      <c r="D7" s="29" t="s">
        <v>32</v>
      </c>
      <c r="E7" s="29" t="s">
        <v>25</v>
      </c>
      <c r="F7" t="s">
        <v>33</v>
      </c>
      <c r="G7" s="29">
        <v>241</v>
      </c>
      <c r="H7" s="28"/>
      <c r="I7" s="28"/>
      <c r="J7" s="28"/>
    </row>
    <row r="8" spans="1:12" x14ac:dyDescent="0.2">
      <c r="C8" s="24" t="s">
        <v>23</v>
      </c>
      <c r="D8" s="29" t="s">
        <v>34</v>
      </c>
      <c r="E8" s="29" t="s">
        <v>25</v>
      </c>
      <c r="F8" t="s">
        <v>35</v>
      </c>
      <c r="G8" s="29">
        <v>1480</v>
      </c>
      <c r="H8" s="28"/>
      <c r="I8" s="28"/>
      <c r="J8" s="28"/>
    </row>
    <row r="9" spans="1:12" x14ac:dyDescent="0.2">
      <c r="C9" s="24" t="s">
        <v>23</v>
      </c>
      <c r="D9" s="29" t="s">
        <v>36</v>
      </c>
      <c r="E9" s="29" t="s">
        <v>25</v>
      </c>
      <c r="F9" t="s">
        <v>37</v>
      </c>
      <c r="G9" s="29">
        <v>162</v>
      </c>
      <c r="H9" s="28"/>
      <c r="I9" s="28"/>
      <c r="J9" s="28"/>
    </row>
    <row r="10" spans="1:12" x14ac:dyDescent="0.2">
      <c r="C10" s="24" t="s">
        <v>23</v>
      </c>
      <c r="D10" s="29" t="s">
        <v>38</v>
      </c>
      <c r="E10" s="29" t="s">
        <v>25</v>
      </c>
      <c r="F10" t="s">
        <v>39</v>
      </c>
      <c r="G10" s="29">
        <v>119</v>
      </c>
      <c r="H10" s="28"/>
      <c r="I10" s="28"/>
      <c r="J10" s="28"/>
    </row>
    <row r="11" spans="1:12" x14ac:dyDescent="0.2">
      <c r="C11" s="24" t="s">
        <v>23</v>
      </c>
      <c r="D11" s="30">
        <v>100</v>
      </c>
      <c r="E11" s="25">
        <v>1</v>
      </c>
      <c r="F11" s="26" t="s">
        <v>26</v>
      </c>
      <c r="G11" s="29">
        <v>277</v>
      </c>
      <c r="H11" s="28"/>
      <c r="I11" s="28"/>
      <c r="J11" s="28"/>
    </row>
    <row r="12" spans="1:12" x14ac:dyDescent="0.2">
      <c r="C12" s="24" t="s">
        <v>23</v>
      </c>
      <c r="D12" s="29">
        <v>101</v>
      </c>
      <c r="E12" s="29">
        <v>1</v>
      </c>
      <c r="F12" t="s">
        <v>40</v>
      </c>
      <c r="G12" s="29">
        <v>170</v>
      </c>
      <c r="H12" s="28"/>
      <c r="I12" s="28"/>
      <c r="J12" s="28"/>
    </row>
    <row r="13" spans="1:12" x14ac:dyDescent="0.2">
      <c r="C13" s="24" t="s">
        <v>23</v>
      </c>
      <c r="D13" s="29">
        <v>102</v>
      </c>
      <c r="E13" s="29">
        <v>1</v>
      </c>
      <c r="F13" t="s">
        <v>41</v>
      </c>
      <c r="G13" s="29">
        <v>118</v>
      </c>
      <c r="H13" s="28"/>
      <c r="I13" s="28"/>
      <c r="J13" s="28"/>
    </row>
    <row r="14" spans="1:12" x14ac:dyDescent="0.2">
      <c r="C14" s="24" t="s">
        <v>23</v>
      </c>
      <c r="D14" s="29">
        <v>103</v>
      </c>
      <c r="E14" s="29">
        <v>1</v>
      </c>
      <c r="F14" t="s">
        <v>41</v>
      </c>
      <c r="G14" s="29">
        <v>128</v>
      </c>
      <c r="H14" s="28"/>
      <c r="I14" s="28"/>
      <c r="J14" s="28"/>
    </row>
    <row r="15" spans="1:12" x14ac:dyDescent="0.2">
      <c r="C15" s="24" t="s">
        <v>23</v>
      </c>
      <c r="D15" s="29">
        <v>104</v>
      </c>
      <c r="E15" s="29">
        <v>1</v>
      </c>
      <c r="F15" t="s">
        <v>26</v>
      </c>
      <c r="G15" s="29">
        <v>57</v>
      </c>
      <c r="H15" s="28"/>
      <c r="I15" s="28"/>
      <c r="J15" s="28"/>
    </row>
    <row r="16" spans="1:12" x14ac:dyDescent="0.2">
      <c r="C16" s="24" t="s">
        <v>23</v>
      </c>
      <c r="D16" s="29">
        <v>105</v>
      </c>
      <c r="E16" s="29">
        <v>1</v>
      </c>
      <c r="F16" t="s">
        <v>42</v>
      </c>
      <c r="G16" s="29">
        <v>105</v>
      </c>
      <c r="H16" s="28"/>
      <c r="I16" s="28"/>
      <c r="J16" s="28"/>
    </row>
    <row r="17" spans="3:10" x14ac:dyDescent="0.2">
      <c r="C17" s="24" t="s">
        <v>23</v>
      </c>
      <c r="D17" s="29" t="s">
        <v>43</v>
      </c>
      <c r="E17" s="29">
        <v>1</v>
      </c>
      <c r="F17" t="s">
        <v>44</v>
      </c>
      <c r="G17" s="29">
        <v>12</v>
      </c>
      <c r="H17" s="28"/>
      <c r="I17" s="28"/>
      <c r="J17" s="28"/>
    </row>
    <row r="18" spans="3:10" x14ac:dyDescent="0.2">
      <c r="C18" s="24" t="s">
        <v>23</v>
      </c>
      <c r="D18" s="29">
        <v>106</v>
      </c>
      <c r="E18" s="29">
        <v>1</v>
      </c>
      <c r="F18" t="s">
        <v>26</v>
      </c>
      <c r="G18" s="29">
        <v>181</v>
      </c>
      <c r="H18" s="28"/>
      <c r="I18" s="28"/>
      <c r="J18" s="28"/>
    </row>
    <row r="19" spans="3:10" x14ac:dyDescent="0.2">
      <c r="C19" s="24" t="s">
        <v>23</v>
      </c>
      <c r="D19" s="29">
        <v>107</v>
      </c>
      <c r="E19" s="29">
        <v>1</v>
      </c>
      <c r="F19" t="s">
        <v>45</v>
      </c>
      <c r="G19" s="29">
        <v>120</v>
      </c>
      <c r="H19" s="28"/>
      <c r="I19" s="28"/>
      <c r="J19" s="28"/>
    </row>
    <row r="20" spans="3:10" x14ac:dyDescent="0.2">
      <c r="C20" s="24" t="s">
        <v>23</v>
      </c>
      <c r="D20" s="29">
        <v>108</v>
      </c>
      <c r="E20" s="29">
        <v>1</v>
      </c>
      <c r="F20" t="s">
        <v>46</v>
      </c>
      <c r="G20" s="29">
        <v>182</v>
      </c>
    </row>
    <row r="21" spans="3:10" x14ac:dyDescent="0.2">
      <c r="C21" s="24" t="s">
        <v>23</v>
      </c>
      <c r="D21" s="29">
        <v>109</v>
      </c>
      <c r="E21" s="29">
        <v>1</v>
      </c>
      <c r="F21" t="s">
        <v>47</v>
      </c>
      <c r="G21" s="29">
        <v>193</v>
      </c>
    </row>
    <row r="22" spans="3:10" x14ac:dyDescent="0.2">
      <c r="C22" s="24" t="s">
        <v>23</v>
      </c>
      <c r="D22" s="29">
        <v>110</v>
      </c>
      <c r="E22" s="29">
        <v>1</v>
      </c>
      <c r="F22" t="s">
        <v>44</v>
      </c>
      <c r="G22" s="29">
        <v>80</v>
      </c>
    </row>
    <row r="23" spans="3:10" x14ac:dyDescent="0.2">
      <c r="C23" s="24" t="s">
        <v>23</v>
      </c>
      <c r="D23" s="29">
        <v>111</v>
      </c>
      <c r="E23" s="29">
        <v>1</v>
      </c>
      <c r="F23" t="s">
        <v>48</v>
      </c>
      <c r="G23" s="29">
        <v>1193</v>
      </c>
      <c r="H23" s="28"/>
      <c r="I23" s="28"/>
      <c r="J23" s="28"/>
    </row>
    <row r="24" spans="3:10" x14ac:dyDescent="0.2">
      <c r="C24" s="24" t="s">
        <v>23</v>
      </c>
      <c r="D24" s="29" t="s">
        <v>49</v>
      </c>
      <c r="E24" s="29">
        <v>1</v>
      </c>
      <c r="F24" t="s">
        <v>50</v>
      </c>
      <c r="G24" s="29">
        <v>73</v>
      </c>
      <c r="H24" s="28"/>
      <c r="I24" s="28"/>
      <c r="J24" s="28"/>
    </row>
    <row r="25" spans="3:10" x14ac:dyDescent="0.2">
      <c r="C25" s="24" t="s">
        <v>23</v>
      </c>
      <c r="D25" s="29" t="s">
        <v>51</v>
      </c>
      <c r="E25" s="29">
        <v>1</v>
      </c>
      <c r="F25" t="s">
        <v>52</v>
      </c>
      <c r="G25" s="29">
        <v>395</v>
      </c>
      <c r="H25" s="28"/>
      <c r="I25" s="28"/>
      <c r="J25" s="28"/>
    </row>
    <row r="26" spans="3:10" x14ac:dyDescent="0.2">
      <c r="C26" s="24" t="s">
        <v>23</v>
      </c>
      <c r="D26" s="29" t="s">
        <v>53</v>
      </c>
      <c r="E26" s="29">
        <v>1</v>
      </c>
      <c r="F26" t="s">
        <v>41</v>
      </c>
      <c r="G26" s="29">
        <v>39</v>
      </c>
      <c r="H26" s="28"/>
      <c r="I26" s="28"/>
      <c r="J26" s="28"/>
    </row>
    <row r="27" spans="3:10" x14ac:dyDescent="0.2">
      <c r="C27" s="24" t="s">
        <v>23</v>
      </c>
      <c r="D27" s="29" t="s">
        <v>54</v>
      </c>
      <c r="E27" s="29">
        <v>1</v>
      </c>
      <c r="F27" t="s">
        <v>55</v>
      </c>
      <c r="G27" s="29">
        <v>52</v>
      </c>
    </row>
    <row r="28" spans="3:10" x14ac:dyDescent="0.2">
      <c r="C28" s="24" t="s">
        <v>23</v>
      </c>
      <c r="D28" s="29">
        <v>112</v>
      </c>
      <c r="E28" s="29">
        <v>1</v>
      </c>
      <c r="F28" t="s">
        <v>50</v>
      </c>
      <c r="G28" s="29">
        <v>73</v>
      </c>
      <c r="H28" s="28"/>
      <c r="I28" s="28"/>
      <c r="J28" s="28"/>
    </row>
    <row r="29" spans="3:10" x14ac:dyDescent="0.2">
      <c r="C29" s="24" t="s">
        <v>23</v>
      </c>
      <c r="D29" s="29">
        <v>113</v>
      </c>
      <c r="E29" s="29">
        <v>1</v>
      </c>
      <c r="F29" t="s">
        <v>56</v>
      </c>
      <c r="G29" s="29">
        <v>109</v>
      </c>
      <c r="H29" s="28"/>
      <c r="I29" s="28"/>
      <c r="J29" s="28"/>
    </row>
    <row r="30" spans="3:10" x14ac:dyDescent="0.2">
      <c r="C30" s="24" t="s">
        <v>23</v>
      </c>
      <c r="D30" s="29">
        <v>114</v>
      </c>
      <c r="E30" s="29">
        <v>1</v>
      </c>
      <c r="F30" t="s">
        <v>57</v>
      </c>
      <c r="G30" s="29">
        <v>93</v>
      </c>
      <c r="H30" s="28"/>
      <c r="I30" s="28"/>
      <c r="J30" s="28"/>
    </row>
    <row r="31" spans="3:10" x14ac:dyDescent="0.2">
      <c r="C31" s="24" t="s">
        <v>23</v>
      </c>
      <c r="D31" s="29">
        <v>115</v>
      </c>
      <c r="E31" s="29">
        <v>1</v>
      </c>
      <c r="F31" t="s">
        <v>58</v>
      </c>
      <c r="G31" s="29">
        <v>116</v>
      </c>
      <c r="H31" s="28"/>
      <c r="I31" s="28"/>
      <c r="J31" s="28"/>
    </row>
    <row r="32" spans="3:10" x14ac:dyDescent="0.2">
      <c r="C32" s="24" t="s">
        <v>23</v>
      </c>
      <c r="D32" s="29">
        <v>116</v>
      </c>
      <c r="E32" s="29">
        <v>1</v>
      </c>
      <c r="F32" t="s">
        <v>59</v>
      </c>
      <c r="G32" s="29">
        <v>336</v>
      </c>
      <c r="H32" s="28"/>
      <c r="I32" s="28"/>
      <c r="J32" s="28"/>
    </row>
    <row r="33" spans="3:10" x14ac:dyDescent="0.2">
      <c r="C33" s="24" t="s">
        <v>23</v>
      </c>
      <c r="D33" s="29" t="s">
        <v>60</v>
      </c>
      <c r="E33" s="29">
        <v>1</v>
      </c>
      <c r="F33" t="s">
        <v>61</v>
      </c>
      <c r="G33" s="29">
        <v>126</v>
      </c>
      <c r="H33" s="28"/>
      <c r="I33" s="28"/>
      <c r="J33" s="28"/>
    </row>
    <row r="34" spans="3:10" x14ac:dyDescent="0.2">
      <c r="C34" s="24" t="s">
        <v>23</v>
      </c>
      <c r="D34" s="29" t="s">
        <v>62</v>
      </c>
      <c r="E34" s="29">
        <v>1</v>
      </c>
      <c r="F34" t="s">
        <v>61</v>
      </c>
      <c r="G34" s="29">
        <v>119</v>
      </c>
      <c r="H34" s="28"/>
      <c r="I34" s="28"/>
      <c r="J34" s="28"/>
    </row>
    <row r="35" spans="3:10" x14ac:dyDescent="0.2">
      <c r="C35" s="24" t="s">
        <v>23</v>
      </c>
      <c r="D35" s="29" t="s">
        <v>63</v>
      </c>
      <c r="E35" s="29">
        <v>1</v>
      </c>
      <c r="F35" t="s">
        <v>61</v>
      </c>
      <c r="G35" s="29">
        <v>119</v>
      </c>
      <c r="H35" s="28"/>
      <c r="I35" s="28"/>
      <c r="J35" s="28"/>
    </row>
    <row r="36" spans="3:10" x14ac:dyDescent="0.2">
      <c r="C36" s="24" t="s">
        <v>23</v>
      </c>
      <c r="D36" s="29" t="s">
        <v>64</v>
      </c>
      <c r="E36" s="29">
        <v>1</v>
      </c>
      <c r="F36" t="s">
        <v>65</v>
      </c>
      <c r="G36" s="29">
        <v>31</v>
      </c>
      <c r="H36" s="28"/>
      <c r="I36" s="28"/>
      <c r="J36" s="28"/>
    </row>
    <row r="37" spans="3:10" x14ac:dyDescent="0.2">
      <c r="C37" s="24" t="s">
        <v>23</v>
      </c>
      <c r="D37" s="29" t="s">
        <v>66</v>
      </c>
      <c r="E37" s="29">
        <v>1</v>
      </c>
      <c r="F37" t="s">
        <v>67</v>
      </c>
      <c r="G37" s="29">
        <v>53</v>
      </c>
      <c r="H37" s="28"/>
      <c r="I37" s="28"/>
      <c r="J37" s="28"/>
    </row>
    <row r="38" spans="3:10" x14ac:dyDescent="0.2">
      <c r="C38" s="24" t="s">
        <v>23</v>
      </c>
      <c r="D38" s="29" t="s">
        <v>68</v>
      </c>
      <c r="E38" s="29">
        <v>1</v>
      </c>
      <c r="F38" t="s">
        <v>67</v>
      </c>
      <c r="G38" s="29">
        <v>37</v>
      </c>
      <c r="H38" s="28"/>
      <c r="I38" s="28"/>
      <c r="J38" s="28"/>
    </row>
    <row r="39" spans="3:10" x14ac:dyDescent="0.2">
      <c r="C39" s="24" t="s">
        <v>23</v>
      </c>
      <c r="D39" s="29" t="s">
        <v>69</v>
      </c>
      <c r="E39" s="29">
        <v>1</v>
      </c>
      <c r="F39" t="s">
        <v>70</v>
      </c>
      <c r="G39" s="29">
        <v>13</v>
      </c>
      <c r="H39" s="28"/>
      <c r="I39" s="28"/>
      <c r="J39" s="28"/>
    </row>
    <row r="40" spans="3:10" x14ac:dyDescent="0.2">
      <c r="C40" s="24" t="s">
        <v>23</v>
      </c>
      <c r="D40" s="29">
        <v>117</v>
      </c>
      <c r="E40" s="29">
        <v>1</v>
      </c>
      <c r="F40" t="s">
        <v>59</v>
      </c>
      <c r="G40" s="29">
        <v>336</v>
      </c>
      <c r="H40" s="28"/>
      <c r="I40" s="28"/>
      <c r="J40" s="28"/>
    </row>
    <row r="41" spans="3:10" x14ac:dyDescent="0.2">
      <c r="C41" s="24" t="s">
        <v>23</v>
      </c>
      <c r="D41" s="29" t="s">
        <v>71</v>
      </c>
      <c r="E41" s="29">
        <v>1</v>
      </c>
      <c r="F41" t="s">
        <v>61</v>
      </c>
      <c r="G41" s="29">
        <v>126</v>
      </c>
      <c r="H41" s="28"/>
      <c r="I41" s="28"/>
      <c r="J41" s="28"/>
    </row>
    <row r="42" spans="3:10" x14ac:dyDescent="0.2">
      <c r="C42" s="24" t="s">
        <v>23</v>
      </c>
      <c r="D42" s="29" t="s">
        <v>72</v>
      </c>
      <c r="E42" s="29">
        <v>1</v>
      </c>
      <c r="F42" t="s">
        <v>61</v>
      </c>
      <c r="G42" s="29">
        <v>161</v>
      </c>
      <c r="H42" s="28"/>
      <c r="I42" s="28"/>
      <c r="J42" s="28"/>
    </row>
    <row r="43" spans="3:10" x14ac:dyDescent="0.2">
      <c r="C43" s="24" t="s">
        <v>23</v>
      </c>
      <c r="D43" s="29" t="s">
        <v>73</v>
      </c>
      <c r="E43" s="29">
        <v>1</v>
      </c>
      <c r="F43" t="s">
        <v>61</v>
      </c>
      <c r="G43" s="29">
        <v>119</v>
      </c>
      <c r="H43" s="28"/>
      <c r="I43" s="28"/>
      <c r="J43" s="28"/>
    </row>
    <row r="44" spans="3:10" x14ac:dyDescent="0.2">
      <c r="C44" s="24" t="s">
        <v>23</v>
      </c>
      <c r="D44" s="29" t="s">
        <v>74</v>
      </c>
      <c r="E44" s="29">
        <v>1</v>
      </c>
      <c r="F44" t="s">
        <v>65</v>
      </c>
      <c r="G44" s="29">
        <v>31</v>
      </c>
      <c r="H44" s="28"/>
      <c r="I44" s="28"/>
      <c r="J44" s="28"/>
    </row>
    <row r="45" spans="3:10" x14ac:dyDescent="0.2">
      <c r="C45" s="24" t="s">
        <v>23</v>
      </c>
      <c r="D45" s="29" t="s">
        <v>75</v>
      </c>
      <c r="E45" s="29">
        <v>1</v>
      </c>
      <c r="F45" t="s">
        <v>67</v>
      </c>
      <c r="G45" s="29">
        <v>53</v>
      </c>
      <c r="H45" s="28"/>
      <c r="I45" s="28"/>
      <c r="J45" s="28"/>
    </row>
    <row r="46" spans="3:10" x14ac:dyDescent="0.2">
      <c r="C46" s="24" t="s">
        <v>23</v>
      </c>
      <c r="D46" s="29" t="s">
        <v>76</v>
      </c>
      <c r="E46" s="29">
        <v>1</v>
      </c>
      <c r="F46" t="s">
        <v>67</v>
      </c>
      <c r="G46" s="29">
        <v>37</v>
      </c>
      <c r="H46" s="28"/>
      <c r="I46" s="28"/>
      <c r="J46" s="28"/>
    </row>
    <row r="47" spans="3:10" x14ac:dyDescent="0.2">
      <c r="C47" s="24" t="s">
        <v>23</v>
      </c>
      <c r="D47" s="29" t="s">
        <v>77</v>
      </c>
      <c r="E47" s="29">
        <v>1</v>
      </c>
      <c r="F47" t="s">
        <v>70</v>
      </c>
      <c r="G47" s="29">
        <v>13</v>
      </c>
      <c r="H47" s="28"/>
      <c r="I47" s="28"/>
      <c r="J47" s="28"/>
    </row>
    <row r="48" spans="3:10" x14ac:dyDescent="0.2">
      <c r="C48" s="24" t="s">
        <v>23</v>
      </c>
      <c r="D48" s="29">
        <v>118</v>
      </c>
      <c r="E48" s="29">
        <v>1</v>
      </c>
      <c r="F48" t="s">
        <v>59</v>
      </c>
      <c r="G48" s="29">
        <v>336</v>
      </c>
      <c r="H48" s="28"/>
      <c r="I48" s="28"/>
      <c r="J48" s="28"/>
    </row>
    <row r="49" spans="3:10" x14ac:dyDescent="0.2">
      <c r="C49" s="24" t="s">
        <v>23</v>
      </c>
      <c r="D49" s="29" t="s">
        <v>78</v>
      </c>
      <c r="E49" s="29">
        <v>1</v>
      </c>
      <c r="F49" t="s">
        <v>61</v>
      </c>
      <c r="G49" s="29">
        <v>126</v>
      </c>
      <c r="H49" s="28"/>
      <c r="I49" s="28"/>
      <c r="J49" s="28"/>
    </row>
    <row r="50" spans="3:10" x14ac:dyDescent="0.2">
      <c r="C50" s="24" t="s">
        <v>23</v>
      </c>
      <c r="D50" s="29" t="s">
        <v>79</v>
      </c>
      <c r="E50" s="29">
        <v>1</v>
      </c>
      <c r="F50" t="s">
        <v>61</v>
      </c>
      <c r="G50" s="29">
        <v>119</v>
      </c>
      <c r="H50" s="28"/>
      <c r="I50" s="28"/>
      <c r="J50" s="28"/>
    </row>
    <row r="51" spans="3:10" x14ac:dyDescent="0.2">
      <c r="C51" s="24" t="s">
        <v>23</v>
      </c>
      <c r="D51" s="29" t="s">
        <v>80</v>
      </c>
      <c r="E51" s="29">
        <v>1</v>
      </c>
      <c r="F51" t="s">
        <v>61</v>
      </c>
      <c r="G51" s="29">
        <v>119</v>
      </c>
      <c r="H51" s="28"/>
      <c r="I51" s="28"/>
      <c r="J51" s="28"/>
    </row>
    <row r="52" spans="3:10" x14ac:dyDescent="0.2">
      <c r="C52" s="24" t="s">
        <v>23</v>
      </c>
      <c r="D52" s="29" t="s">
        <v>81</v>
      </c>
      <c r="E52" s="29">
        <v>1</v>
      </c>
      <c r="F52" t="s">
        <v>65</v>
      </c>
      <c r="G52" s="29">
        <v>31</v>
      </c>
      <c r="H52" s="28"/>
      <c r="I52" s="28"/>
      <c r="J52" s="28"/>
    </row>
    <row r="53" spans="3:10" x14ac:dyDescent="0.2">
      <c r="C53" s="24" t="s">
        <v>23</v>
      </c>
      <c r="D53" s="29" t="s">
        <v>82</v>
      </c>
      <c r="E53" s="29">
        <v>1</v>
      </c>
      <c r="F53" t="s">
        <v>67</v>
      </c>
      <c r="G53" s="29">
        <v>53</v>
      </c>
      <c r="H53" s="28"/>
      <c r="I53" s="28"/>
      <c r="J53" s="28"/>
    </row>
    <row r="54" spans="3:10" x14ac:dyDescent="0.2">
      <c r="C54" s="24" t="s">
        <v>23</v>
      </c>
      <c r="D54" s="29" t="s">
        <v>83</v>
      </c>
      <c r="E54" s="29">
        <v>1</v>
      </c>
      <c r="F54" t="s">
        <v>67</v>
      </c>
      <c r="G54" s="29">
        <v>37</v>
      </c>
      <c r="H54" s="28"/>
      <c r="I54" s="28"/>
      <c r="J54" s="28"/>
    </row>
    <row r="55" spans="3:10" x14ac:dyDescent="0.2">
      <c r="C55" s="24" t="s">
        <v>23</v>
      </c>
      <c r="D55" s="29" t="s">
        <v>84</v>
      </c>
      <c r="E55" s="29">
        <v>1</v>
      </c>
      <c r="F55" t="s">
        <v>70</v>
      </c>
      <c r="G55" s="29">
        <v>13</v>
      </c>
      <c r="H55" s="28"/>
      <c r="I55" s="28"/>
      <c r="J55" s="28"/>
    </row>
    <row r="56" spans="3:10" x14ac:dyDescent="0.2">
      <c r="C56" s="24" t="s">
        <v>23</v>
      </c>
      <c r="D56" s="29">
        <v>119</v>
      </c>
      <c r="E56" s="29">
        <v>1</v>
      </c>
      <c r="F56" t="s">
        <v>59</v>
      </c>
      <c r="G56" s="29">
        <v>336</v>
      </c>
      <c r="H56" s="28"/>
      <c r="I56" s="28"/>
      <c r="J56" s="28"/>
    </row>
    <row r="57" spans="3:10" x14ac:dyDescent="0.2">
      <c r="C57" s="24" t="s">
        <v>23</v>
      </c>
      <c r="D57" s="29" t="s">
        <v>85</v>
      </c>
      <c r="E57" s="29">
        <v>1</v>
      </c>
      <c r="F57" t="s">
        <v>61</v>
      </c>
      <c r="G57" s="29">
        <v>126</v>
      </c>
      <c r="H57" s="28"/>
      <c r="I57" s="28"/>
      <c r="J57" s="28"/>
    </row>
    <row r="58" spans="3:10" x14ac:dyDescent="0.2">
      <c r="C58" s="24" t="s">
        <v>23</v>
      </c>
      <c r="D58" s="29" t="s">
        <v>86</v>
      </c>
      <c r="E58" s="29">
        <v>1</v>
      </c>
      <c r="F58" t="s">
        <v>61</v>
      </c>
      <c r="G58" s="29">
        <v>119</v>
      </c>
      <c r="H58" s="28"/>
      <c r="I58" s="28"/>
      <c r="J58" s="28"/>
    </row>
    <row r="59" spans="3:10" x14ac:dyDescent="0.2">
      <c r="C59" s="24" t="s">
        <v>23</v>
      </c>
      <c r="D59" s="29" t="s">
        <v>87</v>
      </c>
      <c r="E59" s="29">
        <v>1</v>
      </c>
      <c r="F59" t="s">
        <v>61</v>
      </c>
      <c r="G59" s="29">
        <v>161</v>
      </c>
      <c r="H59" s="28"/>
      <c r="I59" s="28"/>
      <c r="J59" s="28"/>
    </row>
    <row r="60" spans="3:10" x14ac:dyDescent="0.2">
      <c r="C60" s="24" t="s">
        <v>23</v>
      </c>
      <c r="D60" s="29" t="s">
        <v>88</v>
      </c>
      <c r="E60" s="29">
        <v>1</v>
      </c>
      <c r="F60" t="s">
        <v>65</v>
      </c>
      <c r="G60" s="29">
        <v>31</v>
      </c>
      <c r="H60" s="28"/>
      <c r="I60" s="28"/>
      <c r="J60" s="28"/>
    </row>
    <row r="61" spans="3:10" x14ac:dyDescent="0.2">
      <c r="C61" s="24" t="s">
        <v>23</v>
      </c>
      <c r="D61" s="29" t="s">
        <v>89</v>
      </c>
      <c r="E61" s="29">
        <v>1</v>
      </c>
      <c r="F61" t="s">
        <v>67</v>
      </c>
      <c r="G61" s="29">
        <v>53</v>
      </c>
      <c r="H61" s="28"/>
      <c r="I61" s="28"/>
      <c r="J61" s="28"/>
    </row>
    <row r="62" spans="3:10" x14ac:dyDescent="0.2">
      <c r="C62" s="24" t="s">
        <v>23</v>
      </c>
      <c r="D62" s="29" t="s">
        <v>90</v>
      </c>
      <c r="E62" s="29">
        <v>1</v>
      </c>
      <c r="F62" t="s">
        <v>67</v>
      </c>
      <c r="G62" s="29">
        <v>37</v>
      </c>
      <c r="H62" s="28"/>
      <c r="I62" s="28"/>
      <c r="J62" s="28"/>
    </row>
    <row r="63" spans="3:10" x14ac:dyDescent="0.2">
      <c r="C63" s="24" t="s">
        <v>23</v>
      </c>
      <c r="D63" s="29" t="s">
        <v>91</v>
      </c>
      <c r="E63" s="29">
        <v>1</v>
      </c>
      <c r="F63" t="s">
        <v>70</v>
      </c>
      <c r="G63" s="29">
        <v>13</v>
      </c>
      <c r="H63" s="28"/>
      <c r="I63" s="28"/>
      <c r="J63" s="28"/>
    </row>
    <row r="64" spans="3:10" x14ac:dyDescent="0.2">
      <c r="C64" s="24" t="s">
        <v>23</v>
      </c>
      <c r="D64" s="29">
        <v>120</v>
      </c>
      <c r="E64" s="29">
        <v>1</v>
      </c>
      <c r="F64" t="s">
        <v>59</v>
      </c>
      <c r="G64" s="29">
        <v>336</v>
      </c>
      <c r="H64" s="28"/>
      <c r="I64" s="28"/>
      <c r="J64" s="28"/>
    </row>
    <row r="65" spans="3:10" x14ac:dyDescent="0.2">
      <c r="C65" s="24" t="s">
        <v>23</v>
      </c>
      <c r="D65" s="29" t="s">
        <v>92</v>
      </c>
      <c r="E65" s="29">
        <v>1</v>
      </c>
      <c r="F65" t="s">
        <v>61</v>
      </c>
      <c r="G65" s="29">
        <v>126</v>
      </c>
      <c r="H65" s="28"/>
      <c r="I65" s="28"/>
      <c r="J65" s="28"/>
    </row>
    <row r="66" spans="3:10" x14ac:dyDescent="0.2">
      <c r="C66" s="24" t="s">
        <v>23</v>
      </c>
      <c r="D66" s="29" t="s">
        <v>93</v>
      </c>
      <c r="E66" s="29">
        <v>1</v>
      </c>
      <c r="F66" t="s">
        <v>61</v>
      </c>
      <c r="G66" s="29">
        <v>119</v>
      </c>
      <c r="H66" s="28"/>
      <c r="I66" s="28"/>
      <c r="J66" s="28"/>
    </row>
    <row r="67" spans="3:10" x14ac:dyDescent="0.2">
      <c r="C67" s="24" t="s">
        <v>23</v>
      </c>
      <c r="D67" s="29" t="s">
        <v>94</v>
      </c>
      <c r="E67" s="29">
        <v>1</v>
      </c>
      <c r="F67" t="s">
        <v>61</v>
      </c>
      <c r="G67" s="29">
        <v>119</v>
      </c>
      <c r="H67" s="28"/>
      <c r="I67" s="28"/>
      <c r="J67" s="28"/>
    </row>
    <row r="68" spans="3:10" x14ac:dyDescent="0.2">
      <c r="C68" s="24" t="s">
        <v>23</v>
      </c>
      <c r="D68" s="29" t="s">
        <v>95</v>
      </c>
      <c r="E68" s="29">
        <v>1</v>
      </c>
      <c r="F68" t="s">
        <v>65</v>
      </c>
      <c r="G68" s="29">
        <v>31</v>
      </c>
      <c r="H68" s="28"/>
      <c r="I68" s="28"/>
      <c r="J68" s="28"/>
    </row>
    <row r="69" spans="3:10" x14ac:dyDescent="0.2">
      <c r="C69" s="24" t="s">
        <v>23</v>
      </c>
      <c r="D69" s="29" t="s">
        <v>96</v>
      </c>
      <c r="E69" s="29">
        <v>1</v>
      </c>
      <c r="F69" t="s">
        <v>67</v>
      </c>
      <c r="G69" s="29">
        <v>53</v>
      </c>
      <c r="H69" s="28"/>
      <c r="I69" s="28"/>
      <c r="J69" s="28"/>
    </row>
    <row r="70" spans="3:10" x14ac:dyDescent="0.2">
      <c r="C70" s="24" t="s">
        <v>23</v>
      </c>
      <c r="D70" s="29" t="s">
        <v>97</v>
      </c>
      <c r="E70" s="29">
        <v>1</v>
      </c>
      <c r="F70" t="s">
        <v>67</v>
      </c>
      <c r="G70" s="29">
        <v>37</v>
      </c>
      <c r="H70" s="28"/>
      <c r="I70" s="28"/>
      <c r="J70" s="28"/>
    </row>
    <row r="71" spans="3:10" x14ac:dyDescent="0.2">
      <c r="C71" s="24" t="s">
        <v>23</v>
      </c>
      <c r="D71" s="29" t="s">
        <v>98</v>
      </c>
      <c r="E71" s="29">
        <v>1</v>
      </c>
      <c r="F71" t="s">
        <v>70</v>
      </c>
      <c r="G71" s="29">
        <v>13</v>
      </c>
      <c r="H71" s="28"/>
      <c r="I71" s="28"/>
      <c r="J71" s="28"/>
    </row>
    <row r="72" spans="3:10" x14ac:dyDescent="0.2">
      <c r="C72" s="24" t="s">
        <v>23</v>
      </c>
      <c r="D72" s="29">
        <v>121</v>
      </c>
      <c r="E72" s="29">
        <v>1</v>
      </c>
      <c r="F72" t="s">
        <v>26</v>
      </c>
      <c r="G72" s="29">
        <v>184</v>
      </c>
      <c r="H72" s="28"/>
      <c r="I72" s="28"/>
      <c r="J72" s="28"/>
    </row>
    <row r="73" spans="3:10" x14ac:dyDescent="0.2">
      <c r="C73" s="24" t="s">
        <v>23</v>
      </c>
      <c r="D73" s="29">
        <v>122</v>
      </c>
      <c r="E73" s="29">
        <v>1</v>
      </c>
      <c r="F73" t="s">
        <v>59</v>
      </c>
      <c r="G73" s="29">
        <v>514</v>
      </c>
      <c r="H73" s="28"/>
      <c r="I73" s="28"/>
      <c r="J73" s="28"/>
    </row>
    <row r="74" spans="3:10" x14ac:dyDescent="0.2">
      <c r="C74" s="24" t="s">
        <v>23</v>
      </c>
      <c r="D74" s="29" t="s">
        <v>99</v>
      </c>
      <c r="E74" s="29">
        <v>1</v>
      </c>
      <c r="F74" t="s">
        <v>61</v>
      </c>
      <c r="G74" s="29">
        <v>114</v>
      </c>
      <c r="H74" s="28"/>
      <c r="I74" s="28"/>
      <c r="J74" s="28"/>
    </row>
    <row r="75" spans="3:10" x14ac:dyDescent="0.2">
      <c r="C75" s="24" t="s">
        <v>23</v>
      </c>
      <c r="D75" s="29" t="s">
        <v>100</v>
      </c>
      <c r="E75" s="29">
        <v>1</v>
      </c>
      <c r="F75" t="s">
        <v>61</v>
      </c>
      <c r="G75" s="29">
        <v>156</v>
      </c>
      <c r="H75" s="28"/>
      <c r="I75" s="28"/>
      <c r="J75" s="28"/>
    </row>
    <row r="76" spans="3:10" x14ac:dyDescent="0.2">
      <c r="C76" s="24" t="s">
        <v>23</v>
      </c>
      <c r="D76" s="29" t="s">
        <v>101</v>
      </c>
      <c r="E76" s="29">
        <v>1</v>
      </c>
      <c r="F76" t="s">
        <v>61</v>
      </c>
      <c r="G76" s="29">
        <v>144</v>
      </c>
      <c r="H76" s="28"/>
      <c r="I76" s="28"/>
      <c r="J76" s="28"/>
    </row>
    <row r="77" spans="3:10" x14ac:dyDescent="0.2">
      <c r="C77" s="24" t="s">
        <v>23</v>
      </c>
      <c r="D77" s="29" t="s">
        <v>102</v>
      </c>
      <c r="E77" s="29">
        <v>1</v>
      </c>
      <c r="F77" t="s">
        <v>65</v>
      </c>
      <c r="G77" s="29">
        <v>11</v>
      </c>
      <c r="H77" s="28"/>
      <c r="I77" s="28"/>
      <c r="J77" s="28"/>
    </row>
    <row r="78" spans="3:10" x14ac:dyDescent="0.2">
      <c r="C78" s="24" t="s">
        <v>23</v>
      </c>
      <c r="D78" s="29" t="s">
        <v>103</v>
      </c>
      <c r="E78" s="29">
        <v>1</v>
      </c>
      <c r="F78" t="s">
        <v>67</v>
      </c>
      <c r="G78" s="29">
        <v>58</v>
      </c>
      <c r="H78" s="28"/>
      <c r="I78" s="28"/>
      <c r="J78" s="28"/>
    </row>
    <row r="79" spans="3:10" x14ac:dyDescent="0.2">
      <c r="C79" s="24" t="s">
        <v>23</v>
      </c>
      <c r="D79" s="29" t="s">
        <v>104</v>
      </c>
      <c r="E79" s="29">
        <v>1</v>
      </c>
      <c r="F79" t="s">
        <v>67</v>
      </c>
      <c r="G79" s="29">
        <v>67</v>
      </c>
      <c r="H79" s="28"/>
      <c r="I79" s="28"/>
      <c r="J79" s="28"/>
    </row>
    <row r="80" spans="3:10" x14ac:dyDescent="0.2">
      <c r="C80" s="24" t="s">
        <v>23</v>
      </c>
      <c r="D80" s="29" t="s">
        <v>105</v>
      </c>
      <c r="E80" s="29">
        <v>1</v>
      </c>
      <c r="F80" t="s">
        <v>70</v>
      </c>
      <c r="G80" s="29">
        <v>10</v>
      </c>
      <c r="H80" s="28"/>
      <c r="I80" s="28"/>
      <c r="J80" s="28"/>
    </row>
    <row r="81" spans="3:10" x14ac:dyDescent="0.2">
      <c r="C81" s="24" t="s">
        <v>23</v>
      </c>
      <c r="D81" s="29">
        <v>123</v>
      </c>
      <c r="E81" s="29">
        <v>1</v>
      </c>
      <c r="F81" t="s">
        <v>106</v>
      </c>
      <c r="G81" s="29">
        <v>232</v>
      </c>
      <c r="H81" s="28"/>
      <c r="I81" s="28"/>
      <c r="J81" s="28"/>
    </row>
    <row r="82" spans="3:10" x14ac:dyDescent="0.2">
      <c r="C82" s="24" t="s">
        <v>23</v>
      </c>
      <c r="D82" s="29">
        <v>130</v>
      </c>
      <c r="E82" s="29">
        <v>1</v>
      </c>
      <c r="F82" t="s">
        <v>59</v>
      </c>
      <c r="G82" s="29">
        <v>336</v>
      </c>
      <c r="H82" s="28"/>
      <c r="I82" s="28"/>
      <c r="J82" s="28"/>
    </row>
    <row r="83" spans="3:10" x14ac:dyDescent="0.2">
      <c r="C83" s="24" t="s">
        <v>23</v>
      </c>
      <c r="D83" s="29" t="s">
        <v>107</v>
      </c>
      <c r="E83" s="29">
        <v>1</v>
      </c>
      <c r="F83" t="s">
        <v>61</v>
      </c>
      <c r="G83" s="29">
        <v>122</v>
      </c>
      <c r="H83" s="28"/>
      <c r="I83" s="28"/>
      <c r="J83" s="28"/>
    </row>
    <row r="84" spans="3:10" x14ac:dyDescent="0.2">
      <c r="C84" s="24" t="s">
        <v>23</v>
      </c>
      <c r="D84" s="29" t="s">
        <v>108</v>
      </c>
      <c r="E84" s="29">
        <v>1</v>
      </c>
      <c r="F84" t="s">
        <v>61</v>
      </c>
      <c r="G84" s="29">
        <v>115</v>
      </c>
      <c r="H84" s="28"/>
      <c r="I84" s="28"/>
      <c r="J84" s="28"/>
    </row>
    <row r="85" spans="3:10" x14ac:dyDescent="0.2">
      <c r="C85" s="24" t="s">
        <v>23</v>
      </c>
      <c r="D85" s="29" t="s">
        <v>109</v>
      </c>
      <c r="E85" s="29">
        <v>1</v>
      </c>
      <c r="F85" t="s">
        <v>61</v>
      </c>
      <c r="G85" s="29">
        <v>118</v>
      </c>
      <c r="H85" s="28"/>
      <c r="I85" s="28"/>
      <c r="J85" s="28"/>
    </row>
    <row r="86" spans="3:10" x14ac:dyDescent="0.2">
      <c r="C86" s="24" t="s">
        <v>23</v>
      </c>
      <c r="D86" s="29" t="s">
        <v>110</v>
      </c>
      <c r="E86" s="29">
        <v>1</v>
      </c>
      <c r="F86" t="s">
        <v>65</v>
      </c>
      <c r="G86" s="29">
        <v>31</v>
      </c>
      <c r="H86" s="28"/>
      <c r="I86" s="28"/>
      <c r="J86" s="28"/>
    </row>
    <row r="87" spans="3:10" x14ac:dyDescent="0.2">
      <c r="C87" s="24" t="s">
        <v>23</v>
      </c>
      <c r="D87" s="29" t="s">
        <v>111</v>
      </c>
      <c r="E87" s="29">
        <v>1</v>
      </c>
      <c r="F87" t="s">
        <v>67</v>
      </c>
      <c r="G87" s="29">
        <v>51</v>
      </c>
      <c r="H87" s="28"/>
      <c r="I87" s="28"/>
      <c r="J87" s="28"/>
    </row>
    <row r="88" spans="3:10" x14ac:dyDescent="0.2">
      <c r="C88" s="24" t="s">
        <v>23</v>
      </c>
      <c r="D88" s="29" t="s">
        <v>112</v>
      </c>
      <c r="E88" s="29">
        <v>1</v>
      </c>
      <c r="F88" t="s">
        <v>67</v>
      </c>
      <c r="G88" s="29">
        <v>36</v>
      </c>
      <c r="H88" s="28"/>
      <c r="I88" s="28"/>
      <c r="J88" s="28"/>
    </row>
    <row r="89" spans="3:10" x14ac:dyDescent="0.2">
      <c r="C89" s="24" t="s">
        <v>23</v>
      </c>
      <c r="D89" s="29" t="s">
        <v>113</v>
      </c>
      <c r="E89" s="29">
        <v>1</v>
      </c>
      <c r="F89" t="s">
        <v>70</v>
      </c>
      <c r="G89" s="29">
        <v>13</v>
      </c>
      <c r="H89" s="28"/>
      <c r="I89" s="28"/>
      <c r="J89" s="28"/>
    </row>
    <row r="90" spans="3:10" x14ac:dyDescent="0.2">
      <c r="C90" s="24" t="s">
        <v>23</v>
      </c>
      <c r="D90" s="29">
        <v>130</v>
      </c>
      <c r="E90" s="29">
        <v>1</v>
      </c>
      <c r="F90" t="s">
        <v>59</v>
      </c>
      <c r="G90" s="29">
        <v>336</v>
      </c>
      <c r="H90" s="28"/>
      <c r="I90" s="28"/>
      <c r="J90" s="28"/>
    </row>
    <row r="91" spans="3:10" x14ac:dyDescent="0.2">
      <c r="C91" s="24" t="s">
        <v>23</v>
      </c>
      <c r="D91" s="29" t="s">
        <v>114</v>
      </c>
      <c r="E91" s="29">
        <v>1</v>
      </c>
      <c r="F91" t="s">
        <v>61</v>
      </c>
      <c r="G91" s="29">
        <v>125</v>
      </c>
      <c r="H91" s="28"/>
      <c r="I91" s="28"/>
      <c r="J91" s="28"/>
    </row>
    <row r="92" spans="3:10" x14ac:dyDescent="0.2">
      <c r="C92" s="24" t="s">
        <v>23</v>
      </c>
      <c r="D92" s="29" t="s">
        <v>115</v>
      </c>
      <c r="E92" s="29">
        <v>1</v>
      </c>
      <c r="F92" t="s">
        <v>61</v>
      </c>
      <c r="G92" s="29">
        <v>159</v>
      </c>
      <c r="H92" s="28"/>
      <c r="I92" s="28"/>
      <c r="J92" s="28"/>
    </row>
    <row r="93" spans="3:10" x14ac:dyDescent="0.2">
      <c r="C93" s="24" t="s">
        <v>23</v>
      </c>
      <c r="D93" s="29" t="s">
        <v>116</v>
      </c>
      <c r="E93" s="29">
        <v>1</v>
      </c>
      <c r="F93" t="s">
        <v>61</v>
      </c>
      <c r="G93" s="29">
        <v>118</v>
      </c>
      <c r="H93" s="28"/>
      <c r="I93" s="28"/>
      <c r="J93" s="28"/>
    </row>
    <row r="94" spans="3:10" x14ac:dyDescent="0.2">
      <c r="C94" s="24" t="s">
        <v>23</v>
      </c>
      <c r="D94" s="29" t="s">
        <v>117</v>
      </c>
      <c r="E94" s="29">
        <v>1</v>
      </c>
      <c r="F94" t="s">
        <v>65</v>
      </c>
      <c r="G94" s="29">
        <v>31</v>
      </c>
      <c r="H94" s="28"/>
      <c r="I94" s="28"/>
      <c r="J94" s="28"/>
    </row>
    <row r="95" spans="3:10" x14ac:dyDescent="0.2">
      <c r="C95" s="24" t="s">
        <v>23</v>
      </c>
      <c r="D95" s="29" t="s">
        <v>118</v>
      </c>
      <c r="E95" s="29">
        <v>1</v>
      </c>
      <c r="F95" t="s">
        <v>67</v>
      </c>
      <c r="G95" s="29">
        <v>53</v>
      </c>
      <c r="H95" s="28"/>
      <c r="I95" s="28"/>
      <c r="J95" s="28"/>
    </row>
    <row r="96" spans="3:10" x14ac:dyDescent="0.2">
      <c r="C96" s="24" t="s">
        <v>23</v>
      </c>
      <c r="D96" s="29" t="s">
        <v>119</v>
      </c>
      <c r="E96" s="29">
        <v>1</v>
      </c>
      <c r="F96" t="s">
        <v>67</v>
      </c>
      <c r="G96" s="29">
        <v>37</v>
      </c>
      <c r="H96" s="28"/>
      <c r="I96" s="28"/>
      <c r="J96" s="28"/>
    </row>
    <row r="97" spans="3:10" x14ac:dyDescent="0.2">
      <c r="C97" s="24" t="s">
        <v>23</v>
      </c>
      <c r="D97" s="29" t="s">
        <v>120</v>
      </c>
      <c r="E97" s="29">
        <v>1</v>
      </c>
      <c r="F97" t="s">
        <v>70</v>
      </c>
      <c r="G97" s="29">
        <v>13</v>
      </c>
      <c r="H97" s="28"/>
      <c r="I97" s="28"/>
      <c r="J97" s="28"/>
    </row>
    <row r="98" spans="3:10" x14ac:dyDescent="0.2">
      <c r="C98" s="24" t="s">
        <v>23</v>
      </c>
      <c r="D98" s="29">
        <v>132</v>
      </c>
      <c r="E98" s="29">
        <v>1</v>
      </c>
      <c r="F98" t="s">
        <v>59</v>
      </c>
      <c r="G98" s="29">
        <v>336</v>
      </c>
      <c r="H98" s="28"/>
      <c r="I98" s="28"/>
      <c r="J98" s="28"/>
    </row>
    <row r="99" spans="3:10" x14ac:dyDescent="0.2">
      <c r="C99" s="24" t="s">
        <v>23</v>
      </c>
      <c r="D99" s="29" t="s">
        <v>121</v>
      </c>
      <c r="E99" s="29">
        <v>1</v>
      </c>
      <c r="F99" t="s">
        <v>61</v>
      </c>
      <c r="G99" s="29">
        <v>125</v>
      </c>
      <c r="H99" s="28"/>
      <c r="I99" s="28"/>
      <c r="J99" s="28"/>
    </row>
    <row r="100" spans="3:10" x14ac:dyDescent="0.2">
      <c r="C100" s="24" t="s">
        <v>23</v>
      </c>
      <c r="D100" s="29" t="s">
        <v>122</v>
      </c>
      <c r="E100" s="29">
        <v>1</v>
      </c>
      <c r="F100" t="s">
        <v>61</v>
      </c>
      <c r="G100" s="29">
        <v>118</v>
      </c>
      <c r="H100" s="28"/>
      <c r="I100" s="28"/>
      <c r="J100" s="28"/>
    </row>
    <row r="101" spans="3:10" x14ac:dyDescent="0.2">
      <c r="C101" s="24" t="s">
        <v>23</v>
      </c>
      <c r="D101" s="29" t="s">
        <v>123</v>
      </c>
      <c r="E101" s="29">
        <v>1</v>
      </c>
      <c r="F101" t="s">
        <v>61</v>
      </c>
      <c r="G101" s="29">
        <v>118</v>
      </c>
      <c r="H101" s="28"/>
      <c r="I101" s="28"/>
      <c r="J101" s="28"/>
    </row>
    <row r="102" spans="3:10" x14ac:dyDescent="0.2">
      <c r="C102" s="24" t="s">
        <v>23</v>
      </c>
      <c r="D102" s="29" t="s">
        <v>124</v>
      </c>
      <c r="E102" s="29">
        <v>1</v>
      </c>
      <c r="F102" t="s">
        <v>65</v>
      </c>
      <c r="G102" s="29">
        <v>31</v>
      </c>
      <c r="H102" s="28"/>
      <c r="I102" s="28"/>
      <c r="J102" s="28"/>
    </row>
    <row r="103" spans="3:10" x14ac:dyDescent="0.2">
      <c r="C103" s="24" t="s">
        <v>23</v>
      </c>
      <c r="D103" s="29" t="s">
        <v>125</v>
      </c>
      <c r="E103" s="29">
        <v>1</v>
      </c>
      <c r="F103" t="s">
        <v>67</v>
      </c>
      <c r="G103" s="29">
        <v>53</v>
      </c>
      <c r="H103" s="28"/>
      <c r="I103" s="28"/>
      <c r="J103" s="28"/>
    </row>
    <row r="104" spans="3:10" x14ac:dyDescent="0.2">
      <c r="C104" s="24" t="s">
        <v>23</v>
      </c>
      <c r="D104" s="29" t="s">
        <v>126</v>
      </c>
      <c r="E104" s="29">
        <v>1</v>
      </c>
      <c r="F104" t="s">
        <v>67</v>
      </c>
      <c r="G104" s="29">
        <v>37</v>
      </c>
      <c r="H104" s="28"/>
      <c r="I104" s="28"/>
      <c r="J104" s="28"/>
    </row>
    <row r="105" spans="3:10" x14ac:dyDescent="0.2">
      <c r="C105" s="24" t="s">
        <v>23</v>
      </c>
      <c r="D105" s="29" t="s">
        <v>127</v>
      </c>
      <c r="E105" s="29">
        <v>1</v>
      </c>
      <c r="F105" t="s">
        <v>70</v>
      </c>
      <c r="G105" s="29">
        <v>13</v>
      </c>
      <c r="H105" s="28"/>
      <c r="I105" s="28"/>
      <c r="J105" s="28"/>
    </row>
    <row r="106" spans="3:10" x14ac:dyDescent="0.2">
      <c r="C106" s="24" t="s">
        <v>23</v>
      </c>
      <c r="D106" s="29">
        <v>133</v>
      </c>
      <c r="E106" s="29">
        <v>1</v>
      </c>
      <c r="F106" t="s">
        <v>59</v>
      </c>
      <c r="G106" s="29">
        <v>336</v>
      </c>
      <c r="H106" s="28"/>
      <c r="I106" s="28"/>
      <c r="J106" s="28"/>
    </row>
    <row r="107" spans="3:10" x14ac:dyDescent="0.2">
      <c r="C107" s="24" t="s">
        <v>23</v>
      </c>
      <c r="D107" s="29" t="s">
        <v>128</v>
      </c>
      <c r="E107" s="29">
        <v>1</v>
      </c>
      <c r="F107" t="s">
        <v>61</v>
      </c>
      <c r="G107" s="29">
        <v>125</v>
      </c>
      <c r="H107" s="28"/>
      <c r="I107" s="28"/>
      <c r="J107" s="28"/>
    </row>
    <row r="108" spans="3:10" x14ac:dyDescent="0.2">
      <c r="C108" s="24" t="s">
        <v>23</v>
      </c>
      <c r="D108" s="29" t="s">
        <v>129</v>
      </c>
      <c r="E108" s="29">
        <v>1</v>
      </c>
      <c r="F108" t="s">
        <v>61</v>
      </c>
      <c r="G108" s="29">
        <v>118</v>
      </c>
      <c r="H108" s="28"/>
      <c r="I108" s="28"/>
      <c r="J108" s="28"/>
    </row>
    <row r="109" spans="3:10" x14ac:dyDescent="0.2">
      <c r="C109" s="24" t="s">
        <v>23</v>
      </c>
      <c r="D109" s="29" t="s">
        <v>130</v>
      </c>
      <c r="E109" s="29">
        <v>1</v>
      </c>
      <c r="F109" t="s">
        <v>61</v>
      </c>
      <c r="G109" s="29">
        <v>151</v>
      </c>
      <c r="H109" s="28"/>
      <c r="I109" s="28"/>
      <c r="J109" s="28"/>
    </row>
    <row r="110" spans="3:10" x14ac:dyDescent="0.2">
      <c r="C110" s="24" t="s">
        <v>23</v>
      </c>
      <c r="D110" s="29" t="s">
        <v>131</v>
      </c>
      <c r="E110" s="29">
        <v>1</v>
      </c>
      <c r="F110" t="s">
        <v>65</v>
      </c>
      <c r="G110" s="29">
        <v>31</v>
      </c>
      <c r="H110" s="28"/>
      <c r="I110" s="28"/>
      <c r="J110" s="28"/>
    </row>
    <row r="111" spans="3:10" x14ac:dyDescent="0.2">
      <c r="C111" s="24" t="s">
        <v>23</v>
      </c>
      <c r="D111" s="29" t="s">
        <v>132</v>
      </c>
      <c r="E111" s="29">
        <v>1</v>
      </c>
      <c r="F111" t="s">
        <v>67</v>
      </c>
      <c r="G111" s="29">
        <v>53</v>
      </c>
      <c r="H111" s="28"/>
      <c r="I111" s="28"/>
      <c r="J111" s="28"/>
    </row>
    <row r="112" spans="3:10" x14ac:dyDescent="0.2">
      <c r="C112" s="24" t="s">
        <v>23</v>
      </c>
      <c r="D112" s="29" t="s">
        <v>133</v>
      </c>
      <c r="E112" s="29">
        <v>1</v>
      </c>
      <c r="F112" t="s">
        <v>67</v>
      </c>
      <c r="G112" s="29">
        <v>37</v>
      </c>
      <c r="H112" s="28"/>
      <c r="I112" s="28"/>
      <c r="J112" s="28"/>
    </row>
    <row r="113" spans="3:10" x14ac:dyDescent="0.2">
      <c r="C113" s="24" t="s">
        <v>23</v>
      </c>
      <c r="D113" s="29" t="s">
        <v>134</v>
      </c>
      <c r="E113" s="29">
        <v>1</v>
      </c>
      <c r="F113" t="s">
        <v>70</v>
      </c>
      <c r="G113" s="29">
        <v>13</v>
      </c>
      <c r="H113" s="28"/>
      <c r="I113" s="28"/>
      <c r="J113" s="28"/>
    </row>
    <row r="114" spans="3:10" x14ac:dyDescent="0.2">
      <c r="C114" s="24" t="s">
        <v>23</v>
      </c>
      <c r="D114" s="29">
        <v>134</v>
      </c>
      <c r="E114" s="29">
        <v>1</v>
      </c>
      <c r="F114" t="s">
        <v>59</v>
      </c>
      <c r="G114" s="29">
        <v>337</v>
      </c>
      <c r="H114" s="28"/>
      <c r="I114" s="28"/>
      <c r="J114" s="28"/>
    </row>
    <row r="115" spans="3:10" x14ac:dyDescent="0.2">
      <c r="C115" s="24" t="s">
        <v>23</v>
      </c>
      <c r="D115" s="29" t="s">
        <v>135</v>
      </c>
      <c r="E115" s="29">
        <v>1</v>
      </c>
      <c r="F115" t="s">
        <v>61</v>
      </c>
      <c r="G115" s="29">
        <v>125</v>
      </c>
      <c r="H115" s="28"/>
      <c r="I115" s="28"/>
      <c r="J115" s="28"/>
    </row>
    <row r="116" spans="3:10" x14ac:dyDescent="0.2">
      <c r="C116" s="24" t="s">
        <v>23</v>
      </c>
      <c r="D116" s="29" t="s">
        <v>136</v>
      </c>
      <c r="E116" s="29">
        <v>1</v>
      </c>
      <c r="F116" t="s">
        <v>61</v>
      </c>
      <c r="G116" s="29">
        <v>118</v>
      </c>
      <c r="H116" s="28"/>
      <c r="I116" s="28"/>
      <c r="J116" s="28"/>
    </row>
    <row r="117" spans="3:10" x14ac:dyDescent="0.2">
      <c r="C117" s="24" t="s">
        <v>23</v>
      </c>
      <c r="D117" s="29" t="s">
        <v>137</v>
      </c>
      <c r="E117" s="29">
        <v>1</v>
      </c>
      <c r="F117" t="s">
        <v>61</v>
      </c>
      <c r="G117" s="29">
        <v>121</v>
      </c>
      <c r="H117" s="28"/>
      <c r="I117" s="28"/>
      <c r="J117" s="28"/>
    </row>
    <row r="118" spans="3:10" x14ac:dyDescent="0.2">
      <c r="C118" s="24" t="s">
        <v>23</v>
      </c>
      <c r="D118" s="29" t="s">
        <v>138</v>
      </c>
      <c r="E118" s="29">
        <v>1</v>
      </c>
      <c r="F118" t="s">
        <v>65</v>
      </c>
      <c r="G118" s="29">
        <v>32</v>
      </c>
      <c r="H118" s="28"/>
      <c r="I118" s="28"/>
      <c r="J118" s="28"/>
    </row>
    <row r="119" spans="3:10" x14ac:dyDescent="0.2">
      <c r="C119" s="24" t="s">
        <v>23</v>
      </c>
      <c r="D119" s="29" t="s">
        <v>139</v>
      </c>
      <c r="E119" s="29">
        <v>1</v>
      </c>
      <c r="F119" t="s">
        <v>67</v>
      </c>
      <c r="G119" s="29">
        <v>53</v>
      </c>
      <c r="H119" s="28"/>
      <c r="I119" s="28"/>
      <c r="J119" s="28"/>
    </row>
    <row r="120" spans="3:10" x14ac:dyDescent="0.2">
      <c r="C120" s="24" t="s">
        <v>23</v>
      </c>
      <c r="D120" s="29" t="s">
        <v>140</v>
      </c>
      <c r="E120" s="29">
        <v>1</v>
      </c>
      <c r="F120" t="s">
        <v>67</v>
      </c>
      <c r="G120" s="29">
        <v>37</v>
      </c>
      <c r="H120" s="28"/>
      <c r="I120" s="28"/>
      <c r="J120" s="28"/>
    </row>
    <row r="121" spans="3:10" x14ac:dyDescent="0.2">
      <c r="C121" s="24" t="s">
        <v>23</v>
      </c>
      <c r="D121" s="29" t="s">
        <v>141</v>
      </c>
      <c r="E121" s="29">
        <v>1</v>
      </c>
      <c r="F121" t="s">
        <v>70</v>
      </c>
      <c r="G121" s="29">
        <v>13</v>
      </c>
      <c r="H121" s="28"/>
      <c r="I121" s="28"/>
      <c r="J121" s="28"/>
    </row>
    <row r="122" spans="3:10" x14ac:dyDescent="0.2">
      <c r="C122" s="24" t="s">
        <v>23</v>
      </c>
      <c r="D122" s="29">
        <v>135</v>
      </c>
      <c r="E122" s="29">
        <v>1</v>
      </c>
      <c r="F122" t="s">
        <v>59</v>
      </c>
      <c r="G122" s="29">
        <v>362</v>
      </c>
      <c r="H122" s="28"/>
      <c r="I122" s="28"/>
      <c r="J122" s="28"/>
    </row>
    <row r="123" spans="3:10" x14ac:dyDescent="0.2">
      <c r="C123" s="24" t="s">
        <v>23</v>
      </c>
      <c r="D123" s="29" t="s">
        <v>142</v>
      </c>
      <c r="E123" s="29">
        <v>1</v>
      </c>
      <c r="F123" t="s">
        <v>61</v>
      </c>
      <c r="G123" s="29">
        <v>174</v>
      </c>
      <c r="H123" s="28"/>
      <c r="I123" s="28"/>
      <c r="J123" s="28"/>
    </row>
    <row r="124" spans="3:10" x14ac:dyDescent="0.2">
      <c r="C124" s="24" t="s">
        <v>23</v>
      </c>
      <c r="D124" s="29" t="s">
        <v>143</v>
      </c>
      <c r="E124" s="29">
        <v>1</v>
      </c>
      <c r="F124" t="s">
        <v>61</v>
      </c>
      <c r="G124" s="29">
        <v>104</v>
      </c>
      <c r="H124" s="28"/>
      <c r="I124" s="28"/>
      <c r="J124" s="28"/>
    </row>
    <row r="125" spans="3:10" x14ac:dyDescent="0.2">
      <c r="C125" s="24" t="s">
        <v>23</v>
      </c>
      <c r="D125" s="29" t="s">
        <v>144</v>
      </c>
      <c r="E125" s="29">
        <v>1</v>
      </c>
      <c r="F125" t="s">
        <v>67</v>
      </c>
      <c r="G125" s="29">
        <v>81</v>
      </c>
      <c r="H125" s="28"/>
      <c r="I125" s="28"/>
      <c r="J125" s="28"/>
    </row>
    <row r="126" spans="3:10" x14ac:dyDescent="0.2">
      <c r="C126" s="24" t="s">
        <v>23</v>
      </c>
      <c r="D126" s="29" t="s">
        <v>145</v>
      </c>
      <c r="E126" s="29">
        <v>1</v>
      </c>
      <c r="F126" t="s">
        <v>70</v>
      </c>
      <c r="G126" s="29">
        <v>10</v>
      </c>
      <c r="H126" s="28"/>
      <c r="I126" s="28"/>
      <c r="J126" s="28"/>
    </row>
    <row r="127" spans="3:10" x14ac:dyDescent="0.2">
      <c r="C127" s="24" t="s">
        <v>23</v>
      </c>
      <c r="D127" s="29">
        <v>136</v>
      </c>
      <c r="E127" s="29">
        <v>1</v>
      </c>
      <c r="F127" t="s">
        <v>55</v>
      </c>
      <c r="G127" s="29">
        <v>17</v>
      </c>
    </row>
    <row r="128" spans="3:10" x14ac:dyDescent="0.2">
      <c r="C128" s="24" t="s">
        <v>23</v>
      </c>
      <c r="D128" s="29">
        <v>137</v>
      </c>
      <c r="E128" s="29">
        <v>1</v>
      </c>
      <c r="F128" t="s">
        <v>26</v>
      </c>
      <c r="G128" s="29">
        <v>154</v>
      </c>
      <c r="H128" s="28"/>
      <c r="I128" s="28"/>
      <c r="J128" s="28"/>
    </row>
    <row r="129" spans="3:10" x14ac:dyDescent="0.2">
      <c r="C129" s="24" t="s">
        <v>23</v>
      </c>
      <c r="D129" s="29">
        <v>138</v>
      </c>
      <c r="E129" s="29">
        <v>1</v>
      </c>
      <c r="F129" t="s">
        <v>146</v>
      </c>
      <c r="G129" s="29">
        <v>120</v>
      </c>
      <c r="H129" s="28"/>
      <c r="I129" s="28"/>
      <c r="J129" s="28"/>
    </row>
    <row r="130" spans="3:10" x14ac:dyDescent="0.2">
      <c r="C130" s="24" t="s">
        <v>23</v>
      </c>
      <c r="D130" s="29">
        <v>139</v>
      </c>
      <c r="E130" s="29">
        <v>1</v>
      </c>
      <c r="F130" t="s">
        <v>59</v>
      </c>
      <c r="G130" s="29">
        <v>540</v>
      </c>
      <c r="H130" s="28"/>
      <c r="I130" s="28"/>
      <c r="J130" s="28"/>
    </row>
    <row r="131" spans="3:10" x14ac:dyDescent="0.2">
      <c r="C131" s="24" t="s">
        <v>23</v>
      </c>
      <c r="D131" s="29" t="s">
        <v>147</v>
      </c>
      <c r="E131" s="29">
        <v>1</v>
      </c>
      <c r="F131" t="s">
        <v>61</v>
      </c>
      <c r="G131" s="29">
        <v>103</v>
      </c>
      <c r="H131" s="28"/>
      <c r="I131" s="28"/>
      <c r="J131" s="28"/>
    </row>
    <row r="132" spans="3:10" x14ac:dyDescent="0.2">
      <c r="C132" s="24" t="s">
        <v>23</v>
      </c>
      <c r="D132" s="29" t="s">
        <v>148</v>
      </c>
      <c r="E132" s="29">
        <v>1</v>
      </c>
      <c r="F132" t="s">
        <v>61</v>
      </c>
      <c r="G132" s="29">
        <v>104</v>
      </c>
      <c r="H132" s="28"/>
      <c r="I132" s="28"/>
      <c r="J132" s="28"/>
    </row>
    <row r="133" spans="3:10" x14ac:dyDescent="0.2">
      <c r="C133" s="24" t="s">
        <v>23</v>
      </c>
      <c r="D133" s="29" t="s">
        <v>149</v>
      </c>
      <c r="E133" s="29">
        <v>1</v>
      </c>
      <c r="F133" t="s">
        <v>61</v>
      </c>
      <c r="G133" s="29">
        <v>104</v>
      </c>
      <c r="H133" s="28"/>
      <c r="I133" s="28"/>
      <c r="J133" s="28"/>
    </row>
    <row r="134" spans="3:10" x14ac:dyDescent="0.2">
      <c r="C134" s="24" t="s">
        <v>23</v>
      </c>
      <c r="D134" s="29" t="s">
        <v>150</v>
      </c>
      <c r="E134" s="29">
        <v>1</v>
      </c>
      <c r="F134" t="s">
        <v>61</v>
      </c>
      <c r="G134" s="29">
        <v>104</v>
      </c>
      <c r="H134" s="28"/>
      <c r="I134" s="28"/>
      <c r="J134" s="28"/>
    </row>
    <row r="135" spans="3:10" x14ac:dyDescent="0.2">
      <c r="C135" s="24" t="s">
        <v>23</v>
      </c>
      <c r="D135" s="29" t="s">
        <v>151</v>
      </c>
      <c r="E135" s="29">
        <v>1</v>
      </c>
      <c r="F135" t="s">
        <v>67</v>
      </c>
      <c r="G135" s="29">
        <v>62</v>
      </c>
      <c r="H135" s="28"/>
      <c r="I135" s="28"/>
      <c r="J135" s="28"/>
    </row>
    <row r="136" spans="3:10" x14ac:dyDescent="0.2">
      <c r="C136" s="24" t="s">
        <v>23</v>
      </c>
      <c r="D136" s="29" t="s">
        <v>152</v>
      </c>
      <c r="E136" s="29">
        <v>1</v>
      </c>
      <c r="F136" t="s">
        <v>67</v>
      </c>
      <c r="G136" s="29">
        <v>63</v>
      </c>
      <c r="H136" s="28"/>
      <c r="I136" s="28"/>
      <c r="J136" s="28"/>
    </row>
    <row r="137" spans="3:10" x14ac:dyDescent="0.2">
      <c r="C137" s="24" t="s">
        <v>23</v>
      </c>
      <c r="D137" s="29" t="s">
        <v>153</v>
      </c>
      <c r="E137" s="29">
        <v>1</v>
      </c>
      <c r="F137" t="s">
        <v>70</v>
      </c>
      <c r="G137" s="29">
        <v>10</v>
      </c>
      <c r="H137" s="28"/>
      <c r="I137" s="28"/>
      <c r="J137" s="28"/>
    </row>
    <row r="138" spans="3:10" x14ac:dyDescent="0.2">
      <c r="C138" s="24" t="s">
        <v>23</v>
      </c>
      <c r="D138" s="29">
        <v>140</v>
      </c>
      <c r="E138" s="29">
        <v>1</v>
      </c>
      <c r="F138" t="s">
        <v>26</v>
      </c>
      <c r="G138" s="29">
        <v>70</v>
      </c>
      <c r="H138" s="28"/>
      <c r="I138" s="28"/>
      <c r="J138" s="28"/>
    </row>
    <row r="139" spans="3:10" x14ac:dyDescent="0.2">
      <c r="C139" s="24" t="s">
        <v>23</v>
      </c>
      <c r="D139" s="29">
        <v>141</v>
      </c>
      <c r="E139" s="29">
        <v>1</v>
      </c>
      <c r="F139" t="s">
        <v>154</v>
      </c>
      <c r="G139" s="29">
        <v>123</v>
      </c>
    </row>
    <row r="140" spans="3:10" x14ac:dyDescent="0.2">
      <c r="C140" s="24" t="s">
        <v>23</v>
      </c>
      <c r="D140" s="29">
        <v>142</v>
      </c>
      <c r="E140" s="29">
        <v>1</v>
      </c>
      <c r="F140" t="s">
        <v>46</v>
      </c>
      <c r="G140" s="29">
        <v>81</v>
      </c>
    </row>
    <row r="141" spans="3:10" x14ac:dyDescent="0.2">
      <c r="C141" s="24" t="s">
        <v>23</v>
      </c>
      <c r="D141" s="29">
        <v>143</v>
      </c>
      <c r="E141" s="29">
        <v>1</v>
      </c>
      <c r="F141" t="s">
        <v>59</v>
      </c>
      <c r="G141" s="29">
        <v>339</v>
      </c>
      <c r="H141" s="28"/>
      <c r="I141" s="28"/>
      <c r="J141" s="28"/>
    </row>
    <row r="142" spans="3:10" x14ac:dyDescent="0.2">
      <c r="C142" s="24" t="s">
        <v>23</v>
      </c>
      <c r="D142" s="29" t="s">
        <v>155</v>
      </c>
      <c r="E142" s="29">
        <v>1</v>
      </c>
      <c r="F142" t="s">
        <v>61</v>
      </c>
      <c r="G142" s="29">
        <v>125</v>
      </c>
      <c r="H142" s="28"/>
      <c r="I142" s="28"/>
      <c r="J142" s="28"/>
    </row>
    <row r="143" spans="3:10" x14ac:dyDescent="0.2">
      <c r="C143" s="24" t="s">
        <v>23</v>
      </c>
      <c r="D143" s="29" t="s">
        <v>156</v>
      </c>
      <c r="E143" s="29">
        <v>1</v>
      </c>
      <c r="F143" t="s">
        <v>61</v>
      </c>
      <c r="G143" s="29">
        <v>118</v>
      </c>
      <c r="H143" s="28"/>
      <c r="I143" s="28"/>
      <c r="J143" s="28"/>
    </row>
    <row r="144" spans="3:10" x14ac:dyDescent="0.2">
      <c r="C144" s="24" t="s">
        <v>23</v>
      </c>
      <c r="D144" s="29" t="s">
        <v>157</v>
      </c>
      <c r="E144" s="29">
        <v>1</v>
      </c>
      <c r="F144" t="s">
        <v>61</v>
      </c>
      <c r="G144" s="29">
        <v>120</v>
      </c>
      <c r="H144" s="28"/>
      <c r="I144" s="28"/>
      <c r="J144" s="28"/>
    </row>
    <row r="145" spans="3:10" x14ac:dyDescent="0.2">
      <c r="C145" s="24" t="s">
        <v>23</v>
      </c>
      <c r="D145" s="29" t="s">
        <v>158</v>
      </c>
      <c r="E145" s="29">
        <v>1</v>
      </c>
      <c r="F145" t="s">
        <v>67</v>
      </c>
      <c r="G145" s="29">
        <v>53</v>
      </c>
      <c r="H145" s="28"/>
      <c r="I145" s="28"/>
      <c r="J145" s="28"/>
    </row>
    <row r="146" spans="3:10" x14ac:dyDescent="0.2">
      <c r="C146" s="24" t="s">
        <v>23</v>
      </c>
      <c r="D146" s="29" t="s">
        <v>159</v>
      </c>
      <c r="E146" s="29">
        <v>1</v>
      </c>
      <c r="F146" t="s">
        <v>67</v>
      </c>
      <c r="G146" s="29">
        <v>37</v>
      </c>
      <c r="H146" s="28"/>
      <c r="I146" s="28"/>
      <c r="J146" s="28"/>
    </row>
    <row r="147" spans="3:10" x14ac:dyDescent="0.2">
      <c r="C147" s="24" t="s">
        <v>23</v>
      </c>
      <c r="D147" s="29" t="s">
        <v>160</v>
      </c>
      <c r="E147" s="29">
        <v>1</v>
      </c>
      <c r="F147" t="s">
        <v>65</v>
      </c>
      <c r="G147" s="29">
        <v>32</v>
      </c>
      <c r="H147" s="28"/>
      <c r="I147" s="28"/>
      <c r="J147" s="28"/>
    </row>
    <row r="148" spans="3:10" x14ac:dyDescent="0.2">
      <c r="C148" s="24" t="s">
        <v>23</v>
      </c>
      <c r="D148" s="29" t="s">
        <v>161</v>
      </c>
      <c r="E148" s="29">
        <v>1</v>
      </c>
      <c r="F148" t="s">
        <v>70</v>
      </c>
      <c r="G148" s="29">
        <v>13</v>
      </c>
      <c r="H148" s="28"/>
      <c r="I148" s="28"/>
      <c r="J148" s="28"/>
    </row>
    <row r="149" spans="3:10" x14ac:dyDescent="0.2">
      <c r="C149" s="24" t="s">
        <v>23</v>
      </c>
      <c r="D149" s="29">
        <v>144</v>
      </c>
      <c r="E149" s="29">
        <v>1</v>
      </c>
      <c r="F149" t="s">
        <v>59</v>
      </c>
      <c r="G149" s="29">
        <v>336</v>
      </c>
      <c r="H149" s="28"/>
      <c r="I149" s="28"/>
      <c r="J149" s="28"/>
    </row>
    <row r="150" spans="3:10" x14ac:dyDescent="0.2">
      <c r="C150" s="24" t="s">
        <v>23</v>
      </c>
      <c r="D150" s="29" t="s">
        <v>162</v>
      </c>
      <c r="E150" s="29">
        <v>1</v>
      </c>
      <c r="F150" t="s">
        <v>61</v>
      </c>
      <c r="G150" s="29">
        <v>125</v>
      </c>
      <c r="H150" s="28"/>
      <c r="I150" s="28"/>
      <c r="J150" s="28"/>
    </row>
    <row r="151" spans="3:10" x14ac:dyDescent="0.2">
      <c r="C151" s="24" t="s">
        <v>23</v>
      </c>
      <c r="D151" s="29" t="s">
        <v>163</v>
      </c>
      <c r="E151" s="29">
        <v>1</v>
      </c>
      <c r="F151" t="s">
        <v>61</v>
      </c>
      <c r="G151" s="29">
        <v>152</v>
      </c>
      <c r="H151" s="28"/>
      <c r="I151" s="28"/>
      <c r="J151" s="28"/>
    </row>
    <row r="152" spans="3:10" x14ac:dyDescent="0.2">
      <c r="C152" s="24" t="s">
        <v>23</v>
      </c>
      <c r="D152" s="29" t="s">
        <v>164</v>
      </c>
      <c r="E152" s="29">
        <v>1</v>
      </c>
      <c r="F152" t="s">
        <v>61</v>
      </c>
      <c r="G152" s="29">
        <v>118</v>
      </c>
      <c r="H152" s="28"/>
      <c r="I152" s="28"/>
      <c r="J152" s="28"/>
    </row>
    <row r="153" spans="3:10" x14ac:dyDescent="0.2">
      <c r="C153" s="24" t="s">
        <v>23</v>
      </c>
      <c r="D153" s="29" t="s">
        <v>165</v>
      </c>
      <c r="E153" s="29">
        <v>1</v>
      </c>
      <c r="F153" t="s">
        <v>65</v>
      </c>
      <c r="G153" s="29">
        <v>31</v>
      </c>
      <c r="H153" s="28"/>
      <c r="I153" s="28"/>
      <c r="J153" s="28"/>
    </row>
    <row r="154" spans="3:10" x14ac:dyDescent="0.2">
      <c r="C154" s="24" t="s">
        <v>23</v>
      </c>
      <c r="D154" s="29" t="s">
        <v>166</v>
      </c>
      <c r="E154" s="29">
        <v>1</v>
      </c>
      <c r="F154" t="s">
        <v>67</v>
      </c>
      <c r="G154" s="29">
        <v>53</v>
      </c>
      <c r="H154" s="28"/>
      <c r="I154" s="28"/>
      <c r="J154" s="28"/>
    </row>
    <row r="155" spans="3:10" x14ac:dyDescent="0.2">
      <c r="C155" s="24" t="s">
        <v>23</v>
      </c>
      <c r="D155" s="29" t="s">
        <v>167</v>
      </c>
      <c r="E155" s="29">
        <v>1</v>
      </c>
      <c r="F155" t="s">
        <v>67</v>
      </c>
      <c r="G155" s="29">
        <v>37</v>
      </c>
      <c r="H155" s="28"/>
      <c r="I155" s="28"/>
      <c r="J155" s="28"/>
    </row>
    <row r="156" spans="3:10" x14ac:dyDescent="0.2">
      <c r="C156" s="24" t="s">
        <v>23</v>
      </c>
      <c r="D156" s="29" t="s">
        <v>168</v>
      </c>
      <c r="E156" s="29">
        <v>1</v>
      </c>
      <c r="F156" t="s">
        <v>70</v>
      </c>
      <c r="G156" s="29">
        <v>13</v>
      </c>
      <c r="H156" s="28"/>
      <c r="I156" s="28"/>
      <c r="J156" s="28"/>
    </row>
    <row r="157" spans="3:10" x14ac:dyDescent="0.2">
      <c r="C157" s="24" t="s">
        <v>23</v>
      </c>
      <c r="D157" s="29">
        <v>145</v>
      </c>
      <c r="E157" s="29">
        <v>1</v>
      </c>
      <c r="F157" t="s">
        <v>59</v>
      </c>
      <c r="G157" s="29">
        <v>336</v>
      </c>
      <c r="H157" s="28"/>
      <c r="I157" s="28"/>
      <c r="J157" s="28"/>
    </row>
    <row r="158" spans="3:10" x14ac:dyDescent="0.2">
      <c r="C158" s="24" t="s">
        <v>23</v>
      </c>
      <c r="D158" s="29" t="s">
        <v>169</v>
      </c>
      <c r="E158" s="29">
        <v>1</v>
      </c>
      <c r="F158" t="s">
        <v>61</v>
      </c>
      <c r="G158" s="29">
        <v>125</v>
      </c>
      <c r="H158" s="28"/>
      <c r="I158" s="28"/>
      <c r="J158" s="28"/>
    </row>
    <row r="159" spans="3:10" x14ac:dyDescent="0.2">
      <c r="C159" s="24" t="s">
        <v>23</v>
      </c>
      <c r="D159" s="29" t="s">
        <v>170</v>
      </c>
      <c r="E159" s="29">
        <v>1</v>
      </c>
      <c r="F159" t="s">
        <v>61</v>
      </c>
      <c r="G159" s="29">
        <v>118</v>
      </c>
      <c r="H159" s="28"/>
      <c r="I159" s="28"/>
      <c r="J159" s="28"/>
    </row>
    <row r="160" spans="3:10" x14ac:dyDescent="0.2">
      <c r="C160" s="24" t="s">
        <v>23</v>
      </c>
      <c r="D160" s="29" t="s">
        <v>171</v>
      </c>
      <c r="E160" s="29">
        <v>1</v>
      </c>
      <c r="F160" t="s">
        <v>61</v>
      </c>
      <c r="G160" s="29">
        <v>118</v>
      </c>
      <c r="H160" s="28"/>
      <c r="I160" s="28"/>
      <c r="J160" s="28"/>
    </row>
    <row r="161" spans="3:10" x14ac:dyDescent="0.2">
      <c r="C161" s="24" t="s">
        <v>23</v>
      </c>
      <c r="D161" s="29" t="s">
        <v>172</v>
      </c>
      <c r="E161" s="29">
        <v>1</v>
      </c>
      <c r="F161" t="s">
        <v>65</v>
      </c>
      <c r="G161" s="29">
        <v>31</v>
      </c>
      <c r="H161" s="28"/>
      <c r="I161" s="28"/>
      <c r="J161" s="28"/>
    </row>
    <row r="162" spans="3:10" x14ac:dyDescent="0.2">
      <c r="C162" s="24" t="s">
        <v>23</v>
      </c>
      <c r="D162" s="29" t="s">
        <v>173</v>
      </c>
      <c r="E162" s="29">
        <v>1</v>
      </c>
      <c r="F162" t="s">
        <v>67</v>
      </c>
      <c r="G162" s="29">
        <v>53</v>
      </c>
      <c r="H162" s="28"/>
      <c r="I162" s="28"/>
      <c r="J162" s="28"/>
    </row>
    <row r="163" spans="3:10" x14ac:dyDescent="0.2">
      <c r="C163" s="24" t="s">
        <v>23</v>
      </c>
      <c r="D163" s="29" t="s">
        <v>174</v>
      </c>
      <c r="E163" s="29">
        <v>1</v>
      </c>
      <c r="F163" t="s">
        <v>67</v>
      </c>
      <c r="G163" s="29">
        <v>37</v>
      </c>
      <c r="H163" s="28"/>
      <c r="I163" s="28"/>
      <c r="J163" s="28"/>
    </row>
    <row r="164" spans="3:10" x14ac:dyDescent="0.2">
      <c r="C164" s="24" t="s">
        <v>23</v>
      </c>
      <c r="D164" s="29" t="s">
        <v>175</v>
      </c>
      <c r="E164" s="29">
        <v>1</v>
      </c>
      <c r="F164" t="s">
        <v>70</v>
      </c>
      <c r="G164" s="29">
        <v>13</v>
      </c>
      <c r="H164" s="28"/>
      <c r="I164" s="28"/>
      <c r="J164" s="28"/>
    </row>
    <row r="165" spans="3:10" x14ac:dyDescent="0.2">
      <c r="C165" s="24" t="s">
        <v>23</v>
      </c>
      <c r="D165" s="29">
        <v>146</v>
      </c>
      <c r="E165" s="29">
        <v>1</v>
      </c>
      <c r="F165" t="s">
        <v>59</v>
      </c>
      <c r="G165" s="29">
        <v>367</v>
      </c>
      <c r="H165" s="28"/>
      <c r="I165" s="28"/>
      <c r="J165" s="28"/>
    </row>
    <row r="166" spans="3:10" x14ac:dyDescent="0.2">
      <c r="C166" s="24" t="s">
        <v>23</v>
      </c>
      <c r="D166" s="29" t="s">
        <v>176</v>
      </c>
      <c r="E166" s="29">
        <v>1</v>
      </c>
      <c r="F166" t="s">
        <v>61</v>
      </c>
      <c r="G166" s="29">
        <v>125</v>
      </c>
      <c r="H166" s="28"/>
      <c r="I166" s="28"/>
      <c r="J166" s="28"/>
    </row>
    <row r="167" spans="3:10" x14ac:dyDescent="0.2">
      <c r="C167" s="24" t="s">
        <v>23</v>
      </c>
      <c r="D167" s="29" t="s">
        <v>177</v>
      </c>
      <c r="E167" s="29">
        <v>1</v>
      </c>
      <c r="F167" t="s">
        <v>61</v>
      </c>
      <c r="G167" s="29">
        <v>140</v>
      </c>
      <c r="H167" s="28"/>
      <c r="I167" s="28"/>
      <c r="J167" s="28"/>
    </row>
    <row r="168" spans="3:10" x14ac:dyDescent="0.2">
      <c r="C168" s="24" t="s">
        <v>23</v>
      </c>
      <c r="D168" s="29" t="s">
        <v>178</v>
      </c>
      <c r="E168" s="29">
        <v>1</v>
      </c>
      <c r="F168" t="s">
        <v>61</v>
      </c>
      <c r="G168" s="29">
        <v>140</v>
      </c>
      <c r="H168" s="28"/>
      <c r="I168" s="28"/>
      <c r="J168" s="28"/>
    </row>
    <row r="169" spans="3:10" x14ac:dyDescent="0.2">
      <c r="C169" s="24" t="s">
        <v>23</v>
      </c>
      <c r="D169" s="29" t="s">
        <v>179</v>
      </c>
      <c r="E169" s="29">
        <v>1</v>
      </c>
      <c r="F169" t="s">
        <v>65</v>
      </c>
      <c r="G169" s="29">
        <v>31</v>
      </c>
      <c r="H169" s="28"/>
      <c r="I169" s="28"/>
      <c r="J169" s="28"/>
    </row>
    <row r="170" spans="3:10" x14ac:dyDescent="0.2">
      <c r="C170" s="24" t="s">
        <v>23</v>
      </c>
      <c r="D170" s="29" t="s">
        <v>180</v>
      </c>
      <c r="E170" s="29">
        <v>1</v>
      </c>
      <c r="F170" t="s">
        <v>67</v>
      </c>
      <c r="G170" s="29">
        <v>53</v>
      </c>
      <c r="H170" s="28"/>
      <c r="I170" s="28"/>
      <c r="J170" s="28"/>
    </row>
    <row r="171" spans="3:10" x14ac:dyDescent="0.2">
      <c r="C171" s="24" t="s">
        <v>23</v>
      </c>
      <c r="D171" s="29" t="s">
        <v>181</v>
      </c>
      <c r="E171" s="29">
        <v>1</v>
      </c>
      <c r="F171" t="s">
        <v>67</v>
      </c>
      <c r="G171" s="29">
        <v>37</v>
      </c>
      <c r="H171" s="28"/>
      <c r="I171" s="28"/>
      <c r="J171" s="28"/>
    </row>
    <row r="172" spans="3:10" x14ac:dyDescent="0.2">
      <c r="C172" s="24" t="s">
        <v>23</v>
      </c>
      <c r="D172" s="29" t="s">
        <v>182</v>
      </c>
      <c r="E172" s="29">
        <v>1</v>
      </c>
      <c r="F172" t="s">
        <v>70</v>
      </c>
      <c r="G172" s="29">
        <v>13</v>
      </c>
      <c r="H172" s="28"/>
      <c r="I172" s="28"/>
      <c r="J172" s="28"/>
    </row>
    <row r="173" spans="3:10" x14ac:dyDescent="0.2">
      <c r="C173" s="24" t="s">
        <v>23</v>
      </c>
      <c r="D173" s="29">
        <v>150</v>
      </c>
      <c r="E173" s="29">
        <v>1</v>
      </c>
      <c r="F173" t="s">
        <v>59</v>
      </c>
      <c r="G173" s="29">
        <v>335</v>
      </c>
      <c r="H173" s="28"/>
      <c r="I173" s="28"/>
      <c r="J173" s="28"/>
    </row>
    <row r="174" spans="3:10" x14ac:dyDescent="0.2">
      <c r="C174" s="24" t="s">
        <v>23</v>
      </c>
      <c r="D174" s="29" t="s">
        <v>183</v>
      </c>
      <c r="E174" s="29">
        <v>1</v>
      </c>
      <c r="F174" t="s">
        <v>61</v>
      </c>
      <c r="G174" s="29">
        <v>125</v>
      </c>
      <c r="H174" s="28"/>
      <c r="I174" s="28"/>
      <c r="J174" s="28"/>
    </row>
    <row r="175" spans="3:10" x14ac:dyDescent="0.2">
      <c r="C175" s="24" t="s">
        <v>23</v>
      </c>
      <c r="D175" s="29" t="s">
        <v>184</v>
      </c>
      <c r="E175" s="29">
        <v>1</v>
      </c>
      <c r="F175" t="s">
        <v>61</v>
      </c>
      <c r="G175" s="29">
        <v>117</v>
      </c>
      <c r="H175" s="28"/>
      <c r="I175" s="28"/>
      <c r="J175" s="28"/>
    </row>
    <row r="176" spans="3:10" x14ac:dyDescent="0.2">
      <c r="C176" s="24" t="s">
        <v>23</v>
      </c>
      <c r="D176" s="29" t="s">
        <v>185</v>
      </c>
      <c r="E176" s="29">
        <v>1</v>
      </c>
      <c r="F176" t="s">
        <v>61</v>
      </c>
      <c r="G176" s="29">
        <v>118</v>
      </c>
      <c r="H176" s="28"/>
      <c r="I176" s="28"/>
      <c r="J176" s="28"/>
    </row>
    <row r="177" spans="3:10" x14ac:dyDescent="0.2">
      <c r="C177" s="24" t="s">
        <v>23</v>
      </c>
      <c r="D177" s="29" t="s">
        <v>186</v>
      </c>
      <c r="E177" s="29">
        <v>1</v>
      </c>
      <c r="F177" t="s">
        <v>65</v>
      </c>
      <c r="G177" s="29">
        <v>31</v>
      </c>
      <c r="H177" s="28"/>
      <c r="I177" s="28"/>
      <c r="J177" s="28"/>
    </row>
    <row r="178" spans="3:10" x14ac:dyDescent="0.2">
      <c r="C178" s="24" t="s">
        <v>23</v>
      </c>
      <c r="D178" s="29" t="s">
        <v>187</v>
      </c>
      <c r="E178" s="29">
        <v>1</v>
      </c>
      <c r="F178" t="s">
        <v>67</v>
      </c>
      <c r="G178" s="29">
        <v>53</v>
      </c>
      <c r="H178" s="28"/>
      <c r="I178" s="28"/>
      <c r="J178" s="28"/>
    </row>
    <row r="179" spans="3:10" x14ac:dyDescent="0.2">
      <c r="C179" s="24" t="s">
        <v>23</v>
      </c>
      <c r="D179" s="29" t="s">
        <v>188</v>
      </c>
      <c r="E179" s="29">
        <v>1</v>
      </c>
      <c r="F179" t="s">
        <v>67</v>
      </c>
      <c r="G179" s="29">
        <v>37</v>
      </c>
      <c r="H179" s="28"/>
      <c r="I179" s="28"/>
      <c r="J179" s="28"/>
    </row>
    <row r="180" spans="3:10" x14ac:dyDescent="0.2">
      <c r="C180" s="24" t="s">
        <v>23</v>
      </c>
      <c r="D180" s="29" t="s">
        <v>189</v>
      </c>
      <c r="E180" s="29">
        <v>1</v>
      </c>
      <c r="F180" t="s">
        <v>70</v>
      </c>
      <c r="G180" s="29">
        <v>13</v>
      </c>
      <c r="H180" s="28"/>
      <c r="I180" s="28"/>
      <c r="J180" s="28"/>
    </row>
    <row r="181" spans="3:10" x14ac:dyDescent="0.2">
      <c r="C181" s="24" t="s">
        <v>23</v>
      </c>
      <c r="D181" s="29">
        <v>151</v>
      </c>
      <c r="E181" s="29">
        <v>1</v>
      </c>
      <c r="F181" t="s">
        <v>59</v>
      </c>
      <c r="G181" s="29">
        <v>337</v>
      </c>
      <c r="H181" s="28"/>
      <c r="I181" s="28"/>
      <c r="J181" s="28"/>
    </row>
    <row r="182" spans="3:10" x14ac:dyDescent="0.2">
      <c r="C182" s="24" t="s">
        <v>23</v>
      </c>
      <c r="D182" s="29" t="s">
        <v>190</v>
      </c>
      <c r="E182" s="29">
        <v>1</v>
      </c>
      <c r="F182" t="s">
        <v>61</v>
      </c>
      <c r="G182" s="29">
        <v>125</v>
      </c>
      <c r="H182" s="28"/>
      <c r="I182" s="28"/>
      <c r="J182" s="28"/>
    </row>
    <row r="183" spans="3:10" x14ac:dyDescent="0.2">
      <c r="C183" s="24" t="s">
        <v>23</v>
      </c>
      <c r="D183" s="29" t="s">
        <v>191</v>
      </c>
      <c r="E183" s="29">
        <v>1</v>
      </c>
      <c r="F183" t="s">
        <v>61</v>
      </c>
      <c r="G183" s="29">
        <v>118</v>
      </c>
      <c r="H183" s="28"/>
      <c r="I183" s="28"/>
      <c r="J183" s="28"/>
    </row>
    <row r="184" spans="3:10" x14ac:dyDescent="0.2">
      <c r="C184" s="24" t="s">
        <v>23</v>
      </c>
      <c r="D184" s="29" t="s">
        <v>192</v>
      </c>
      <c r="E184" s="29">
        <v>1</v>
      </c>
      <c r="F184" t="s">
        <v>61</v>
      </c>
      <c r="G184" s="29">
        <v>118</v>
      </c>
      <c r="H184" s="28"/>
      <c r="I184" s="28"/>
      <c r="J184" s="28"/>
    </row>
    <row r="185" spans="3:10" x14ac:dyDescent="0.2">
      <c r="C185" s="24" t="s">
        <v>23</v>
      </c>
      <c r="D185" s="29" t="s">
        <v>193</v>
      </c>
      <c r="E185" s="29">
        <v>1</v>
      </c>
      <c r="F185" t="s">
        <v>65</v>
      </c>
      <c r="G185" s="29">
        <v>32</v>
      </c>
      <c r="H185" s="28"/>
      <c r="I185" s="28"/>
      <c r="J185" s="28"/>
    </row>
    <row r="186" spans="3:10" x14ac:dyDescent="0.2">
      <c r="C186" s="24" t="s">
        <v>23</v>
      </c>
      <c r="D186" s="29" t="s">
        <v>194</v>
      </c>
      <c r="E186" s="29">
        <v>1</v>
      </c>
      <c r="F186" t="s">
        <v>67</v>
      </c>
      <c r="G186" s="29">
        <v>53</v>
      </c>
      <c r="H186" s="28"/>
      <c r="I186" s="28"/>
      <c r="J186" s="28"/>
    </row>
    <row r="187" spans="3:10" x14ac:dyDescent="0.2">
      <c r="C187" s="24" t="s">
        <v>23</v>
      </c>
      <c r="D187" s="29" t="s">
        <v>195</v>
      </c>
      <c r="E187" s="29">
        <v>1</v>
      </c>
      <c r="F187" t="s">
        <v>67</v>
      </c>
      <c r="G187" s="29">
        <v>37</v>
      </c>
      <c r="H187" s="28"/>
      <c r="I187" s="28"/>
      <c r="J187" s="28"/>
    </row>
    <row r="188" spans="3:10" x14ac:dyDescent="0.2">
      <c r="C188" s="24" t="s">
        <v>23</v>
      </c>
      <c r="D188" s="29" t="s">
        <v>196</v>
      </c>
      <c r="E188" s="29">
        <v>1</v>
      </c>
      <c r="F188" t="s">
        <v>70</v>
      </c>
      <c r="G188" s="29">
        <v>13</v>
      </c>
      <c r="H188" s="28"/>
      <c r="I188" s="28"/>
      <c r="J188" s="28"/>
    </row>
    <row r="189" spans="3:10" x14ac:dyDescent="0.2">
      <c r="C189" s="24" t="s">
        <v>23</v>
      </c>
      <c r="D189" s="29">
        <v>152</v>
      </c>
      <c r="E189" s="29">
        <v>1</v>
      </c>
      <c r="F189" t="s">
        <v>59</v>
      </c>
      <c r="G189" s="29">
        <v>336</v>
      </c>
      <c r="H189" s="28"/>
      <c r="I189" s="28"/>
      <c r="J189" s="28"/>
    </row>
    <row r="190" spans="3:10" x14ac:dyDescent="0.2">
      <c r="C190" s="24" t="s">
        <v>23</v>
      </c>
      <c r="D190" s="29" t="s">
        <v>197</v>
      </c>
      <c r="E190" s="29">
        <v>1</v>
      </c>
      <c r="F190" t="s">
        <v>61</v>
      </c>
      <c r="G190" s="29">
        <v>127</v>
      </c>
      <c r="H190" s="28"/>
      <c r="I190" s="28"/>
      <c r="J190" s="28"/>
    </row>
    <row r="191" spans="3:10" x14ac:dyDescent="0.2">
      <c r="C191" s="24" t="s">
        <v>23</v>
      </c>
      <c r="D191" s="29" t="s">
        <v>198</v>
      </c>
      <c r="E191" s="29">
        <v>1</v>
      </c>
      <c r="F191" t="s">
        <v>61</v>
      </c>
      <c r="G191" s="29">
        <v>118</v>
      </c>
      <c r="H191" s="28"/>
      <c r="I191" s="28"/>
      <c r="J191" s="28"/>
    </row>
    <row r="192" spans="3:10" x14ac:dyDescent="0.2">
      <c r="C192" s="24" t="s">
        <v>23</v>
      </c>
      <c r="D192" s="29" t="s">
        <v>199</v>
      </c>
      <c r="E192" s="29">
        <v>1</v>
      </c>
      <c r="F192" t="s">
        <v>61</v>
      </c>
      <c r="G192" s="29">
        <v>120</v>
      </c>
      <c r="H192" s="28"/>
      <c r="I192" s="28"/>
      <c r="J192" s="28"/>
    </row>
    <row r="193" spans="3:10" x14ac:dyDescent="0.2">
      <c r="C193" s="24" t="s">
        <v>23</v>
      </c>
      <c r="D193" s="29" t="s">
        <v>200</v>
      </c>
      <c r="E193" s="29">
        <v>1</v>
      </c>
      <c r="F193" t="s">
        <v>65</v>
      </c>
      <c r="G193" s="29">
        <v>31</v>
      </c>
      <c r="H193" s="28"/>
      <c r="I193" s="28"/>
      <c r="J193" s="28"/>
    </row>
    <row r="194" spans="3:10" x14ac:dyDescent="0.2">
      <c r="C194" s="24" t="s">
        <v>23</v>
      </c>
      <c r="D194" s="29" t="s">
        <v>201</v>
      </c>
      <c r="E194" s="29">
        <v>1</v>
      </c>
      <c r="F194" t="s">
        <v>67</v>
      </c>
      <c r="G194" s="29">
        <v>55</v>
      </c>
      <c r="H194" s="28"/>
      <c r="I194" s="28"/>
      <c r="J194" s="28"/>
    </row>
    <row r="195" spans="3:10" x14ac:dyDescent="0.2">
      <c r="C195" s="24" t="s">
        <v>23</v>
      </c>
      <c r="D195" s="29" t="s">
        <v>202</v>
      </c>
      <c r="E195" s="29">
        <v>1</v>
      </c>
      <c r="F195" t="s">
        <v>67</v>
      </c>
      <c r="G195" s="29">
        <v>39</v>
      </c>
      <c r="H195" s="28"/>
      <c r="I195" s="28"/>
      <c r="J195" s="28"/>
    </row>
    <row r="196" spans="3:10" x14ac:dyDescent="0.2">
      <c r="C196" s="24" t="s">
        <v>23</v>
      </c>
      <c r="D196" s="29" t="s">
        <v>203</v>
      </c>
      <c r="E196" s="29">
        <v>1</v>
      </c>
      <c r="F196" t="s">
        <v>70</v>
      </c>
      <c r="G196" s="29">
        <v>13</v>
      </c>
      <c r="H196" s="28"/>
      <c r="I196" s="28"/>
      <c r="J196" s="28"/>
    </row>
    <row r="197" spans="3:10" x14ac:dyDescent="0.2">
      <c r="C197" s="24" t="s">
        <v>23</v>
      </c>
      <c r="D197" s="29">
        <v>153</v>
      </c>
      <c r="E197" s="29">
        <v>1</v>
      </c>
      <c r="F197" t="s">
        <v>26</v>
      </c>
      <c r="G197" s="29">
        <v>141</v>
      </c>
      <c r="H197" s="28"/>
      <c r="I197" s="28"/>
      <c r="J197" s="28"/>
    </row>
    <row r="198" spans="3:10" x14ac:dyDescent="0.2">
      <c r="C198" s="24" t="s">
        <v>23</v>
      </c>
      <c r="D198" s="29">
        <v>154</v>
      </c>
      <c r="E198" s="29">
        <v>1</v>
      </c>
      <c r="F198" t="s">
        <v>106</v>
      </c>
      <c r="G198" s="29">
        <v>191</v>
      </c>
      <c r="H198" s="28"/>
      <c r="I198" s="28"/>
      <c r="J198" s="28"/>
    </row>
    <row r="199" spans="3:10" x14ac:dyDescent="0.2">
      <c r="C199" s="24" t="s">
        <v>23</v>
      </c>
      <c r="D199" s="29">
        <v>155</v>
      </c>
      <c r="E199" s="29">
        <v>1</v>
      </c>
      <c r="F199" t="s">
        <v>59</v>
      </c>
      <c r="G199" s="29">
        <v>342</v>
      </c>
      <c r="H199" s="28"/>
      <c r="I199" s="28"/>
      <c r="J199" s="28"/>
    </row>
    <row r="200" spans="3:10" x14ac:dyDescent="0.2">
      <c r="C200" s="24" t="s">
        <v>23</v>
      </c>
      <c r="D200" s="29" t="s">
        <v>204</v>
      </c>
      <c r="E200" s="29">
        <v>1</v>
      </c>
      <c r="F200" t="s">
        <v>61</v>
      </c>
      <c r="G200" s="29">
        <v>105</v>
      </c>
      <c r="H200" s="28"/>
      <c r="I200" s="28"/>
      <c r="J200" s="28"/>
    </row>
    <row r="201" spans="3:10" x14ac:dyDescent="0.2">
      <c r="C201" s="24" t="s">
        <v>23</v>
      </c>
      <c r="D201" s="29" t="s">
        <v>205</v>
      </c>
      <c r="E201" s="29">
        <v>1</v>
      </c>
      <c r="F201" t="s">
        <v>61</v>
      </c>
      <c r="G201" s="29">
        <v>104</v>
      </c>
      <c r="H201" s="28"/>
      <c r="I201" s="28"/>
      <c r="J201" s="28"/>
    </row>
    <row r="202" spans="3:10" x14ac:dyDescent="0.2">
      <c r="C202" s="24" t="s">
        <v>23</v>
      </c>
      <c r="D202" s="29" t="s">
        <v>206</v>
      </c>
      <c r="E202" s="29">
        <v>1</v>
      </c>
      <c r="F202" t="s">
        <v>67</v>
      </c>
      <c r="G202" s="29">
        <v>63</v>
      </c>
      <c r="H202" s="28"/>
      <c r="I202" s="28"/>
      <c r="J202" s="28"/>
    </row>
    <row r="203" spans="3:10" x14ac:dyDescent="0.2">
      <c r="C203" s="24" t="s">
        <v>23</v>
      </c>
      <c r="D203" s="29" t="s">
        <v>207</v>
      </c>
      <c r="E203" s="29">
        <v>1</v>
      </c>
      <c r="F203" t="s">
        <v>70</v>
      </c>
      <c r="G203" s="29">
        <v>10</v>
      </c>
      <c r="H203" s="28"/>
      <c r="I203" s="28"/>
      <c r="J203" s="28"/>
    </row>
    <row r="204" spans="3:10" x14ac:dyDescent="0.2">
      <c r="C204" s="24" t="s">
        <v>23</v>
      </c>
      <c r="D204" s="29">
        <v>156</v>
      </c>
      <c r="E204" s="29">
        <v>1</v>
      </c>
      <c r="F204" t="s">
        <v>26</v>
      </c>
      <c r="G204" s="29">
        <v>432</v>
      </c>
      <c r="H204" s="28"/>
      <c r="I204" s="28"/>
      <c r="J204" s="28"/>
    </row>
    <row r="205" spans="3:10" x14ac:dyDescent="0.2">
      <c r="C205" s="24" t="s">
        <v>23</v>
      </c>
      <c r="D205" s="29">
        <v>157</v>
      </c>
      <c r="E205" s="29">
        <v>1</v>
      </c>
      <c r="F205" t="s">
        <v>46</v>
      </c>
      <c r="G205" s="29">
        <v>48</v>
      </c>
      <c r="H205" s="28"/>
      <c r="I205" s="28"/>
      <c r="J205" s="28"/>
    </row>
    <row r="206" spans="3:10" x14ac:dyDescent="0.2">
      <c r="C206" s="24" t="s">
        <v>23</v>
      </c>
      <c r="D206" s="29">
        <v>158</v>
      </c>
      <c r="E206" s="29">
        <v>1</v>
      </c>
      <c r="F206" t="s">
        <v>44</v>
      </c>
      <c r="G206" s="29">
        <v>88</v>
      </c>
      <c r="H206" s="28"/>
      <c r="I206" s="28"/>
      <c r="J206" s="28"/>
    </row>
    <row r="207" spans="3:10" x14ac:dyDescent="0.2">
      <c r="C207" s="24" t="s">
        <v>23</v>
      </c>
      <c r="D207" s="29">
        <v>159</v>
      </c>
      <c r="E207" s="29">
        <v>1</v>
      </c>
      <c r="F207" t="s">
        <v>59</v>
      </c>
      <c r="G207" s="29">
        <v>527</v>
      </c>
      <c r="H207" s="28"/>
      <c r="I207" s="28"/>
      <c r="J207" s="28"/>
    </row>
    <row r="208" spans="3:10" x14ac:dyDescent="0.2">
      <c r="C208" s="24" t="s">
        <v>23</v>
      </c>
      <c r="D208" s="29" t="s">
        <v>208</v>
      </c>
      <c r="E208" s="29">
        <v>1</v>
      </c>
      <c r="F208" t="s">
        <v>61</v>
      </c>
      <c r="G208" s="29">
        <v>105</v>
      </c>
      <c r="H208" s="28"/>
      <c r="I208" s="28"/>
      <c r="J208" s="28"/>
    </row>
    <row r="209" spans="3:10" x14ac:dyDescent="0.2">
      <c r="C209" s="24" t="s">
        <v>23</v>
      </c>
      <c r="D209" s="29" t="s">
        <v>209</v>
      </c>
      <c r="E209" s="29">
        <v>1</v>
      </c>
      <c r="F209" t="s">
        <v>61</v>
      </c>
      <c r="G209" s="29">
        <v>105</v>
      </c>
      <c r="H209" s="28"/>
      <c r="I209" s="28"/>
      <c r="J209" s="28"/>
    </row>
    <row r="210" spans="3:10" x14ac:dyDescent="0.2">
      <c r="C210" s="24" t="s">
        <v>23</v>
      </c>
      <c r="D210" s="29" t="s">
        <v>210</v>
      </c>
      <c r="E210" s="29">
        <v>1</v>
      </c>
      <c r="F210" t="s">
        <v>61</v>
      </c>
      <c r="G210" s="29">
        <v>105</v>
      </c>
      <c r="H210" s="28"/>
      <c r="I210" s="28"/>
      <c r="J210" s="28"/>
    </row>
    <row r="211" spans="3:10" x14ac:dyDescent="0.2">
      <c r="C211" s="24" t="s">
        <v>23</v>
      </c>
      <c r="D211" s="29" t="s">
        <v>211</v>
      </c>
      <c r="E211" s="29">
        <v>1</v>
      </c>
      <c r="F211" t="s">
        <v>61</v>
      </c>
      <c r="G211" s="29">
        <v>106</v>
      </c>
      <c r="H211" s="28"/>
      <c r="I211" s="28"/>
      <c r="J211" s="28"/>
    </row>
    <row r="212" spans="3:10" x14ac:dyDescent="0.2">
      <c r="C212" s="24" t="s">
        <v>23</v>
      </c>
      <c r="D212" s="29" t="s">
        <v>212</v>
      </c>
      <c r="E212" s="29">
        <v>1</v>
      </c>
      <c r="F212" t="s">
        <v>67</v>
      </c>
      <c r="G212" s="29">
        <v>63</v>
      </c>
      <c r="H212" s="28"/>
      <c r="I212" s="28"/>
      <c r="J212" s="28"/>
    </row>
    <row r="213" spans="3:10" x14ac:dyDescent="0.2">
      <c r="C213" s="24" t="s">
        <v>23</v>
      </c>
      <c r="D213" s="29" t="s">
        <v>213</v>
      </c>
      <c r="E213" s="29">
        <v>1</v>
      </c>
      <c r="F213" t="s">
        <v>67</v>
      </c>
      <c r="G213" s="29">
        <v>63</v>
      </c>
      <c r="H213" s="28"/>
      <c r="I213" s="28"/>
      <c r="J213" s="28"/>
    </row>
    <row r="214" spans="3:10" x14ac:dyDescent="0.2">
      <c r="C214" s="24" t="s">
        <v>23</v>
      </c>
      <c r="D214" s="29" t="s">
        <v>214</v>
      </c>
      <c r="E214" s="29">
        <v>1</v>
      </c>
      <c r="F214" t="s">
        <v>70</v>
      </c>
      <c r="G214" s="29">
        <v>20</v>
      </c>
      <c r="H214" s="28"/>
      <c r="I214" s="28"/>
      <c r="J214" s="28"/>
    </row>
    <row r="215" spans="3:10" x14ac:dyDescent="0.2">
      <c r="C215" s="24" t="s">
        <v>23</v>
      </c>
      <c r="D215" s="29">
        <v>161</v>
      </c>
      <c r="E215" s="29">
        <v>1</v>
      </c>
      <c r="F215" t="s">
        <v>59</v>
      </c>
      <c r="G215" s="29">
        <v>543</v>
      </c>
      <c r="H215" s="28"/>
      <c r="I215" s="28"/>
      <c r="J215" s="28"/>
    </row>
    <row r="216" spans="3:10" x14ac:dyDescent="0.2">
      <c r="C216" s="24" t="s">
        <v>23</v>
      </c>
      <c r="D216" s="29" t="s">
        <v>215</v>
      </c>
      <c r="E216" s="29">
        <v>1</v>
      </c>
      <c r="F216" t="s">
        <v>61</v>
      </c>
      <c r="G216" s="29">
        <v>107</v>
      </c>
      <c r="H216" s="28"/>
      <c r="I216" s="28"/>
      <c r="J216" s="28"/>
    </row>
    <row r="217" spans="3:10" x14ac:dyDescent="0.2">
      <c r="C217" s="24" t="s">
        <v>23</v>
      </c>
      <c r="D217" s="29" t="s">
        <v>216</v>
      </c>
      <c r="E217" s="29">
        <v>1</v>
      </c>
      <c r="F217" t="s">
        <v>61</v>
      </c>
      <c r="G217" s="29">
        <v>105</v>
      </c>
      <c r="H217" s="28"/>
      <c r="I217" s="28"/>
      <c r="J217" s="28"/>
    </row>
    <row r="218" spans="3:10" x14ac:dyDescent="0.2">
      <c r="C218" s="24" t="s">
        <v>23</v>
      </c>
      <c r="D218" s="29" t="s">
        <v>217</v>
      </c>
      <c r="E218" s="29">
        <v>1</v>
      </c>
      <c r="F218" t="s">
        <v>61</v>
      </c>
      <c r="G218" s="29">
        <v>135</v>
      </c>
      <c r="H218" s="28"/>
      <c r="I218" s="28"/>
      <c r="J218" s="28"/>
    </row>
    <row r="219" spans="3:10" x14ac:dyDescent="0.2">
      <c r="C219" s="24" t="s">
        <v>23</v>
      </c>
      <c r="D219" s="29" t="s">
        <v>218</v>
      </c>
      <c r="E219" s="29">
        <v>1</v>
      </c>
      <c r="F219" t="s">
        <v>67</v>
      </c>
      <c r="G219" s="29">
        <v>50</v>
      </c>
      <c r="H219" s="28"/>
      <c r="I219" s="28"/>
      <c r="J219" s="28"/>
    </row>
    <row r="220" spans="3:10" x14ac:dyDescent="0.2">
      <c r="C220" s="24" t="s">
        <v>23</v>
      </c>
      <c r="D220" s="29" t="s">
        <v>219</v>
      </c>
      <c r="E220" s="29">
        <v>1</v>
      </c>
      <c r="F220" t="s">
        <v>67</v>
      </c>
      <c r="G220" s="29">
        <v>44</v>
      </c>
      <c r="H220" s="28"/>
      <c r="I220" s="28"/>
      <c r="J220" s="28"/>
    </row>
    <row r="221" spans="3:10" x14ac:dyDescent="0.2">
      <c r="C221" s="24" t="s">
        <v>23</v>
      </c>
      <c r="D221" s="29" t="s">
        <v>220</v>
      </c>
      <c r="E221" s="29">
        <v>1</v>
      </c>
      <c r="F221" t="s">
        <v>70</v>
      </c>
      <c r="G221" s="29">
        <v>10</v>
      </c>
      <c r="H221" s="28"/>
      <c r="I221" s="28"/>
      <c r="J221" s="28"/>
    </row>
    <row r="222" spans="3:10" x14ac:dyDescent="0.2">
      <c r="C222" s="24" t="s">
        <v>23</v>
      </c>
      <c r="D222" s="29">
        <v>162</v>
      </c>
      <c r="E222" s="29">
        <v>1</v>
      </c>
      <c r="F222" t="s">
        <v>59</v>
      </c>
      <c r="G222" s="29">
        <v>547</v>
      </c>
      <c r="H222" s="28"/>
      <c r="I222" s="28"/>
      <c r="J222" s="28"/>
    </row>
    <row r="223" spans="3:10" x14ac:dyDescent="0.2">
      <c r="C223" s="24" t="s">
        <v>23</v>
      </c>
      <c r="D223" s="29" t="s">
        <v>221</v>
      </c>
      <c r="E223" s="29">
        <v>1</v>
      </c>
      <c r="F223" t="s">
        <v>61</v>
      </c>
      <c r="G223" s="29">
        <v>123</v>
      </c>
      <c r="H223" s="28"/>
      <c r="I223" s="28"/>
      <c r="J223" s="28"/>
    </row>
    <row r="224" spans="3:10" x14ac:dyDescent="0.2">
      <c r="C224" s="24" t="s">
        <v>23</v>
      </c>
      <c r="D224" s="29" t="s">
        <v>222</v>
      </c>
      <c r="E224" s="29">
        <v>1</v>
      </c>
      <c r="F224" t="s">
        <v>61</v>
      </c>
      <c r="G224" s="29">
        <v>200</v>
      </c>
      <c r="H224" s="28"/>
      <c r="I224" s="28"/>
      <c r="J224" s="28"/>
    </row>
    <row r="225" spans="3:10" x14ac:dyDescent="0.2">
      <c r="C225" s="24" t="s">
        <v>23</v>
      </c>
      <c r="D225" s="29" t="s">
        <v>223</v>
      </c>
      <c r="E225" s="29">
        <v>1</v>
      </c>
      <c r="F225" t="s">
        <v>61</v>
      </c>
      <c r="G225" s="29">
        <v>93</v>
      </c>
      <c r="H225" s="28"/>
      <c r="I225" s="28"/>
      <c r="J225" s="28"/>
    </row>
    <row r="226" spans="3:10" x14ac:dyDescent="0.2">
      <c r="C226" s="24" t="s">
        <v>23</v>
      </c>
      <c r="D226" s="29" t="s">
        <v>224</v>
      </c>
      <c r="E226" s="29">
        <v>1</v>
      </c>
      <c r="F226" t="s">
        <v>70</v>
      </c>
      <c r="G226" s="29">
        <v>10</v>
      </c>
      <c r="H226" s="28"/>
      <c r="I226" s="28"/>
      <c r="J226" s="28"/>
    </row>
    <row r="227" spans="3:10" x14ac:dyDescent="0.2">
      <c r="C227" s="24" t="s">
        <v>23</v>
      </c>
      <c r="D227" s="29">
        <v>163</v>
      </c>
      <c r="E227" s="29">
        <v>1</v>
      </c>
      <c r="F227" t="s">
        <v>26</v>
      </c>
      <c r="G227" s="29">
        <v>140</v>
      </c>
      <c r="H227" s="28"/>
      <c r="I227" s="28"/>
      <c r="J227" s="28"/>
    </row>
    <row r="228" spans="3:10" x14ac:dyDescent="0.2">
      <c r="C228" s="24" t="s">
        <v>23</v>
      </c>
      <c r="D228" s="29">
        <v>164</v>
      </c>
      <c r="E228" s="29">
        <v>1</v>
      </c>
      <c r="F228" t="s">
        <v>59</v>
      </c>
      <c r="G228" s="29">
        <v>616</v>
      </c>
      <c r="H228" s="28"/>
      <c r="I228" s="28"/>
      <c r="J228" s="28"/>
    </row>
    <row r="229" spans="3:10" x14ac:dyDescent="0.2">
      <c r="C229" s="24" t="s">
        <v>23</v>
      </c>
      <c r="D229" s="29" t="s">
        <v>225</v>
      </c>
      <c r="E229" s="29">
        <v>1</v>
      </c>
      <c r="F229" t="s">
        <v>61</v>
      </c>
      <c r="G229" s="29">
        <v>114</v>
      </c>
      <c r="H229" s="28"/>
      <c r="I229" s="28"/>
      <c r="J229" s="28"/>
    </row>
    <row r="230" spans="3:10" x14ac:dyDescent="0.2">
      <c r="C230" s="24" t="s">
        <v>23</v>
      </c>
      <c r="D230" s="29" t="s">
        <v>226</v>
      </c>
      <c r="E230" s="29">
        <v>1</v>
      </c>
      <c r="F230" t="s">
        <v>61</v>
      </c>
      <c r="G230" s="29">
        <v>144</v>
      </c>
      <c r="H230" s="28"/>
      <c r="I230" s="28"/>
      <c r="J230" s="28"/>
    </row>
    <row r="231" spans="3:10" x14ac:dyDescent="0.2">
      <c r="C231" s="24" t="s">
        <v>23</v>
      </c>
      <c r="D231" s="29" t="s">
        <v>227</v>
      </c>
      <c r="E231" s="29">
        <v>1</v>
      </c>
      <c r="F231" t="s">
        <v>61</v>
      </c>
      <c r="G231" s="29">
        <v>144</v>
      </c>
      <c r="H231" s="28"/>
      <c r="I231" s="28"/>
      <c r="J231" s="28"/>
    </row>
    <row r="232" spans="3:10" x14ac:dyDescent="0.2">
      <c r="C232" s="24" t="s">
        <v>23</v>
      </c>
      <c r="D232" s="29" t="s">
        <v>228</v>
      </c>
      <c r="E232" s="29">
        <v>1</v>
      </c>
      <c r="F232" t="s">
        <v>61</v>
      </c>
      <c r="G232" s="29">
        <v>114</v>
      </c>
      <c r="H232" s="28"/>
      <c r="I232" s="28"/>
      <c r="J232" s="28"/>
    </row>
    <row r="233" spans="3:10" x14ac:dyDescent="0.2">
      <c r="C233" s="24" t="s">
        <v>23</v>
      </c>
      <c r="D233" s="29" t="s">
        <v>229</v>
      </c>
      <c r="E233" s="29">
        <v>1</v>
      </c>
      <c r="F233" t="s">
        <v>67</v>
      </c>
      <c r="G233" s="29">
        <v>64</v>
      </c>
      <c r="H233" s="28"/>
      <c r="I233" s="28"/>
      <c r="J233" s="28"/>
    </row>
    <row r="234" spans="3:10" x14ac:dyDescent="0.2">
      <c r="C234" s="24" t="s">
        <v>23</v>
      </c>
      <c r="D234" s="29" t="s">
        <v>230</v>
      </c>
      <c r="E234" s="29">
        <v>1</v>
      </c>
      <c r="F234" t="s">
        <v>67</v>
      </c>
      <c r="G234" s="29">
        <v>75</v>
      </c>
      <c r="H234" s="28"/>
      <c r="I234" s="28"/>
      <c r="J234" s="28"/>
    </row>
    <row r="235" spans="3:10" x14ac:dyDescent="0.2">
      <c r="C235" s="24" t="s">
        <v>23</v>
      </c>
      <c r="D235" s="29" t="s">
        <v>231</v>
      </c>
      <c r="E235" s="29">
        <v>1</v>
      </c>
      <c r="F235" t="s">
        <v>70</v>
      </c>
      <c r="G235" s="29">
        <v>10</v>
      </c>
      <c r="H235" s="28"/>
      <c r="I235" s="28"/>
      <c r="J235" s="28"/>
    </row>
    <row r="236" spans="3:10" x14ac:dyDescent="0.2">
      <c r="C236" s="24" t="s">
        <v>23</v>
      </c>
      <c r="D236" s="29">
        <v>165</v>
      </c>
      <c r="E236" s="29">
        <v>1</v>
      </c>
      <c r="F236" t="s">
        <v>146</v>
      </c>
      <c r="G236" s="29">
        <v>119</v>
      </c>
      <c r="H236" s="28"/>
      <c r="I236" s="28"/>
      <c r="J236" s="28"/>
    </row>
    <row r="237" spans="3:10" x14ac:dyDescent="0.2">
      <c r="C237" s="24" t="s">
        <v>23</v>
      </c>
      <c r="D237" s="29" t="s">
        <v>232</v>
      </c>
      <c r="E237" s="29">
        <v>1</v>
      </c>
      <c r="F237" t="s">
        <v>37</v>
      </c>
      <c r="G237" s="29">
        <v>155</v>
      </c>
      <c r="H237" s="28"/>
      <c r="I237" s="28"/>
      <c r="J237" s="28"/>
    </row>
    <row r="238" spans="3:10" x14ac:dyDescent="0.2">
      <c r="C238" s="24" t="s">
        <v>23</v>
      </c>
      <c r="D238" s="29" t="s">
        <v>233</v>
      </c>
      <c r="E238" s="29">
        <v>1</v>
      </c>
      <c r="F238" t="s">
        <v>37</v>
      </c>
      <c r="G238" s="29">
        <v>198</v>
      </c>
      <c r="H238" s="28"/>
      <c r="I238" s="28"/>
      <c r="J238" s="28"/>
    </row>
    <row r="239" spans="3:10" x14ac:dyDescent="0.2">
      <c r="C239" s="24" t="s">
        <v>23</v>
      </c>
      <c r="D239" s="29" t="s">
        <v>234</v>
      </c>
      <c r="E239" s="29">
        <v>1</v>
      </c>
      <c r="F239" t="s">
        <v>37</v>
      </c>
      <c r="G239" s="29">
        <v>190</v>
      </c>
      <c r="H239" s="28"/>
      <c r="I239" s="28"/>
      <c r="J239" s="28"/>
    </row>
    <row r="240" spans="3:10" x14ac:dyDescent="0.2">
      <c r="C240" s="24" t="s">
        <v>23</v>
      </c>
      <c r="D240" s="29" t="s">
        <v>235</v>
      </c>
      <c r="E240" s="29">
        <v>1</v>
      </c>
      <c r="F240" t="s">
        <v>37</v>
      </c>
      <c r="G240" s="29">
        <v>190</v>
      </c>
      <c r="H240" s="28"/>
      <c r="I240" s="28"/>
      <c r="J240" s="28"/>
    </row>
    <row r="241" spans="3:10" x14ac:dyDescent="0.2">
      <c r="C241" s="24" t="s">
        <v>23</v>
      </c>
      <c r="D241" s="29" t="s">
        <v>236</v>
      </c>
      <c r="E241" s="29">
        <v>1</v>
      </c>
      <c r="F241" t="s">
        <v>37</v>
      </c>
      <c r="G241" s="29">
        <v>199</v>
      </c>
      <c r="H241" s="28"/>
      <c r="I241" s="28"/>
      <c r="J241" s="28"/>
    </row>
    <row r="242" spans="3:10" x14ac:dyDescent="0.2">
      <c r="C242" s="24" t="s">
        <v>23</v>
      </c>
      <c r="D242" s="29" t="s">
        <v>237</v>
      </c>
      <c r="E242" s="29">
        <v>1</v>
      </c>
      <c r="F242" t="s">
        <v>39</v>
      </c>
      <c r="G242" s="29">
        <v>33</v>
      </c>
      <c r="H242" s="28"/>
      <c r="I242" s="28"/>
      <c r="J242" s="28"/>
    </row>
    <row r="243" spans="3:10" x14ac:dyDescent="0.2">
      <c r="C243" s="24" t="s">
        <v>23</v>
      </c>
      <c r="D243" s="29" t="s">
        <v>238</v>
      </c>
      <c r="E243" s="29">
        <v>1</v>
      </c>
      <c r="F243" t="s">
        <v>39</v>
      </c>
      <c r="G243" s="29">
        <v>33</v>
      </c>
      <c r="H243" s="28"/>
      <c r="I243" s="28"/>
      <c r="J243" s="28"/>
    </row>
    <row r="244" spans="3:10" x14ac:dyDescent="0.2">
      <c r="C244" s="24" t="s">
        <v>23</v>
      </c>
      <c r="D244" s="29">
        <v>200</v>
      </c>
      <c r="E244" s="29">
        <v>2</v>
      </c>
      <c r="F244" t="s">
        <v>26</v>
      </c>
      <c r="G244" s="29">
        <v>333</v>
      </c>
      <c r="H244" s="28"/>
      <c r="I244" s="28"/>
      <c r="J244" s="28"/>
    </row>
    <row r="245" spans="3:10" x14ac:dyDescent="0.2">
      <c r="C245" s="24" t="s">
        <v>23</v>
      </c>
      <c r="D245" s="29">
        <v>201</v>
      </c>
      <c r="E245" s="29">
        <v>2</v>
      </c>
      <c r="F245" t="s">
        <v>26</v>
      </c>
      <c r="G245" s="29">
        <v>79</v>
      </c>
      <c r="H245" s="28"/>
      <c r="I245" s="28"/>
      <c r="J245" s="28"/>
    </row>
    <row r="246" spans="3:10" x14ac:dyDescent="0.2">
      <c r="C246" s="24" t="s">
        <v>23</v>
      </c>
      <c r="D246" s="29">
        <v>202</v>
      </c>
      <c r="E246" s="29">
        <v>2</v>
      </c>
      <c r="F246" t="s">
        <v>59</v>
      </c>
      <c r="G246" s="29">
        <v>527</v>
      </c>
      <c r="H246" s="28"/>
      <c r="I246" s="28"/>
      <c r="J246" s="28"/>
    </row>
    <row r="247" spans="3:10" x14ac:dyDescent="0.2">
      <c r="C247" s="24" t="s">
        <v>23</v>
      </c>
      <c r="D247" s="29" t="s">
        <v>239</v>
      </c>
      <c r="E247" s="29">
        <v>2</v>
      </c>
      <c r="F247" t="s">
        <v>61</v>
      </c>
      <c r="G247" s="29">
        <v>105</v>
      </c>
      <c r="H247" s="28"/>
      <c r="I247" s="28"/>
      <c r="J247" s="28"/>
    </row>
    <row r="248" spans="3:10" x14ac:dyDescent="0.2">
      <c r="C248" s="24" t="s">
        <v>23</v>
      </c>
      <c r="D248" s="29" t="s">
        <v>240</v>
      </c>
      <c r="E248" s="29">
        <v>2</v>
      </c>
      <c r="F248" t="s">
        <v>61</v>
      </c>
      <c r="G248" s="29">
        <v>104</v>
      </c>
      <c r="H248" s="28"/>
      <c r="I248" s="28"/>
      <c r="J248" s="28"/>
    </row>
    <row r="249" spans="3:10" x14ac:dyDescent="0.2">
      <c r="C249" s="24" t="s">
        <v>23</v>
      </c>
      <c r="D249" s="29" t="s">
        <v>241</v>
      </c>
      <c r="E249" s="29">
        <v>2</v>
      </c>
      <c r="F249" t="s">
        <v>61</v>
      </c>
      <c r="G249" s="29">
        <v>110</v>
      </c>
      <c r="H249" s="28"/>
      <c r="I249" s="28"/>
      <c r="J249" s="28"/>
    </row>
    <row r="250" spans="3:10" x14ac:dyDescent="0.2">
      <c r="C250" s="24" t="s">
        <v>23</v>
      </c>
      <c r="D250" s="29" t="s">
        <v>242</v>
      </c>
      <c r="E250" s="29">
        <v>2</v>
      </c>
      <c r="F250" t="s">
        <v>61</v>
      </c>
      <c r="G250" s="29">
        <v>160</v>
      </c>
      <c r="H250" s="28"/>
      <c r="I250" s="28"/>
      <c r="J250" s="28"/>
    </row>
    <row r="251" spans="3:10" x14ac:dyDescent="0.2">
      <c r="C251" s="24" t="s">
        <v>23</v>
      </c>
      <c r="D251" s="29" t="s">
        <v>243</v>
      </c>
      <c r="E251" s="29">
        <v>2</v>
      </c>
      <c r="F251" t="s">
        <v>67</v>
      </c>
      <c r="G251" s="29">
        <v>100</v>
      </c>
      <c r="H251" s="28"/>
      <c r="I251" s="28"/>
      <c r="J251" s="28"/>
    </row>
    <row r="252" spans="3:10" x14ac:dyDescent="0.2">
      <c r="C252" s="24" t="s">
        <v>23</v>
      </c>
      <c r="D252" s="29" t="s">
        <v>244</v>
      </c>
      <c r="E252" s="29">
        <v>2</v>
      </c>
      <c r="F252" t="s">
        <v>67</v>
      </c>
      <c r="G252" s="29">
        <v>59</v>
      </c>
      <c r="H252" s="28"/>
      <c r="I252" s="28"/>
      <c r="J252" s="28"/>
    </row>
    <row r="253" spans="3:10" x14ac:dyDescent="0.2">
      <c r="C253" s="24" t="s">
        <v>23</v>
      </c>
      <c r="D253" s="29" t="s">
        <v>245</v>
      </c>
      <c r="E253" s="29">
        <v>2</v>
      </c>
      <c r="F253" t="s">
        <v>70</v>
      </c>
      <c r="G253" s="29">
        <v>8</v>
      </c>
      <c r="H253" s="28"/>
      <c r="I253" s="28"/>
      <c r="J253" s="28"/>
    </row>
    <row r="254" spans="3:10" x14ac:dyDescent="0.2">
      <c r="C254" s="24" t="s">
        <v>23</v>
      </c>
      <c r="D254" s="29">
        <v>203</v>
      </c>
      <c r="E254" s="29">
        <v>2</v>
      </c>
      <c r="F254" t="s">
        <v>59</v>
      </c>
      <c r="G254" s="29">
        <v>527</v>
      </c>
      <c r="H254" s="28"/>
      <c r="I254" s="28"/>
      <c r="J254" s="28"/>
    </row>
    <row r="255" spans="3:10" x14ac:dyDescent="0.2">
      <c r="C255" s="24" t="s">
        <v>23</v>
      </c>
      <c r="D255" s="29" t="s">
        <v>246</v>
      </c>
      <c r="E255" s="29">
        <v>2</v>
      </c>
      <c r="F255" t="s">
        <v>61</v>
      </c>
      <c r="G255" s="29">
        <v>113</v>
      </c>
      <c r="H255" s="28"/>
      <c r="I255" s="28"/>
      <c r="J255" s="28"/>
    </row>
    <row r="256" spans="3:10" x14ac:dyDescent="0.2">
      <c r="C256" s="24" t="s">
        <v>23</v>
      </c>
      <c r="D256" s="29" t="s">
        <v>247</v>
      </c>
      <c r="E256" s="29">
        <v>2</v>
      </c>
      <c r="F256" t="s">
        <v>61</v>
      </c>
      <c r="G256" s="29">
        <v>109</v>
      </c>
      <c r="H256" s="28"/>
      <c r="I256" s="28"/>
      <c r="J256" s="28"/>
    </row>
    <row r="257" spans="3:10" x14ac:dyDescent="0.2">
      <c r="C257" s="24" t="s">
        <v>23</v>
      </c>
      <c r="D257" s="29" t="s">
        <v>248</v>
      </c>
      <c r="E257" s="29">
        <v>2</v>
      </c>
      <c r="F257" t="s">
        <v>61</v>
      </c>
      <c r="G257" s="29">
        <v>109</v>
      </c>
      <c r="H257" s="28"/>
      <c r="I257" s="28"/>
      <c r="J257" s="28"/>
    </row>
    <row r="258" spans="3:10" x14ac:dyDescent="0.2">
      <c r="C258" s="24" t="s">
        <v>23</v>
      </c>
      <c r="D258" s="29" t="s">
        <v>249</v>
      </c>
      <c r="E258" s="29">
        <v>2</v>
      </c>
      <c r="F258" t="s">
        <v>61</v>
      </c>
      <c r="G258" s="29">
        <v>109</v>
      </c>
      <c r="H258" s="28"/>
      <c r="I258" s="28"/>
      <c r="J258" s="28"/>
    </row>
    <row r="259" spans="3:10" x14ac:dyDescent="0.2">
      <c r="C259" s="24" t="s">
        <v>23</v>
      </c>
      <c r="D259" s="29" t="s">
        <v>250</v>
      </c>
      <c r="E259" s="29">
        <v>2</v>
      </c>
      <c r="F259" t="s">
        <v>67</v>
      </c>
      <c r="G259" s="29">
        <v>63</v>
      </c>
      <c r="H259" s="28"/>
      <c r="I259" s="28"/>
      <c r="J259" s="28"/>
    </row>
    <row r="260" spans="3:10" x14ac:dyDescent="0.2">
      <c r="C260" s="24" t="s">
        <v>23</v>
      </c>
      <c r="D260" s="29" t="s">
        <v>251</v>
      </c>
      <c r="E260" s="29">
        <v>2</v>
      </c>
      <c r="F260" t="s">
        <v>67</v>
      </c>
      <c r="G260" s="29">
        <v>65</v>
      </c>
      <c r="H260" s="28"/>
      <c r="I260" s="28"/>
      <c r="J260" s="28"/>
    </row>
    <row r="261" spans="3:10" x14ac:dyDescent="0.2">
      <c r="C261" s="24" t="s">
        <v>23</v>
      </c>
      <c r="D261" s="29" t="s">
        <v>252</v>
      </c>
      <c r="E261" s="29">
        <v>2</v>
      </c>
      <c r="F261" t="s">
        <v>70</v>
      </c>
      <c r="G261" s="29">
        <v>10</v>
      </c>
      <c r="H261" s="28"/>
      <c r="I261" s="28"/>
      <c r="J261" s="28"/>
    </row>
    <row r="262" spans="3:10" x14ac:dyDescent="0.2">
      <c r="C262" s="24" t="s">
        <v>23</v>
      </c>
      <c r="D262" s="29">
        <v>204</v>
      </c>
      <c r="E262" s="29">
        <v>2</v>
      </c>
      <c r="F262" t="s">
        <v>26</v>
      </c>
      <c r="G262" s="29">
        <v>750</v>
      </c>
      <c r="H262" s="28"/>
      <c r="I262" s="28"/>
      <c r="J262" s="28"/>
    </row>
    <row r="263" spans="3:10" x14ac:dyDescent="0.2">
      <c r="C263" s="24" t="s">
        <v>23</v>
      </c>
      <c r="D263" s="29">
        <v>205</v>
      </c>
      <c r="E263" s="29">
        <v>2</v>
      </c>
      <c r="F263" t="s">
        <v>59</v>
      </c>
      <c r="G263" s="29">
        <v>527</v>
      </c>
      <c r="H263" s="28"/>
      <c r="I263" s="28"/>
      <c r="J263" s="28"/>
    </row>
    <row r="264" spans="3:10" x14ac:dyDescent="0.2">
      <c r="C264" s="24" t="s">
        <v>23</v>
      </c>
      <c r="D264" s="29" t="s">
        <v>253</v>
      </c>
      <c r="E264" s="29">
        <v>2</v>
      </c>
      <c r="F264" t="s">
        <v>61</v>
      </c>
      <c r="G264" s="29">
        <v>109</v>
      </c>
      <c r="H264" s="28"/>
      <c r="I264" s="28"/>
      <c r="J264" s="28"/>
    </row>
    <row r="265" spans="3:10" x14ac:dyDescent="0.2">
      <c r="C265" s="24" t="s">
        <v>23</v>
      </c>
      <c r="D265" s="29" t="s">
        <v>254</v>
      </c>
      <c r="E265" s="29">
        <v>2</v>
      </c>
      <c r="F265" t="s">
        <v>61</v>
      </c>
      <c r="G265" s="29">
        <v>109</v>
      </c>
      <c r="H265" s="28"/>
      <c r="I265" s="28"/>
      <c r="J265" s="28"/>
    </row>
    <row r="266" spans="3:10" x14ac:dyDescent="0.2">
      <c r="C266" s="24" t="s">
        <v>23</v>
      </c>
      <c r="D266" s="29" t="s">
        <v>255</v>
      </c>
      <c r="E266" s="29">
        <v>2</v>
      </c>
      <c r="F266" t="s">
        <v>61</v>
      </c>
      <c r="G266" s="29">
        <v>109</v>
      </c>
      <c r="H266" s="28"/>
      <c r="I266" s="28"/>
      <c r="J266" s="28"/>
    </row>
    <row r="267" spans="3:10" x14ac:dyDescent="0.2">
      <c r="C267" s="24" t="s">
        <v>23</v>
      </c>
      <c r="D267" s="29" t="s">
        <v>256</v>
      </c>
      <c r="E267" s="29">
        <v>2</v>
      </c>
      <c r="F267" t="s">
        <v>61</v>
      </c>
      <c r="G267" s="29">
        <v>109</v>
      </c>
      <c r="H267" s="28"/>
      <c r="I267" s="28"/>
      <c r="J267" s="28"/>
    </row>
    <row r="268" spans="3:10" x14ac:dyDescent="0.2">
      <c r="C268" s="24" t="s">
        <v>23</v>
      </c>
      <c r="D268" s="29" t="s">
        <v>257</v>
      </c>
      <c r="E268" s="29">
        <v>2</v>
      </c>
      <c r="F268" t="s">
        <v>67</v>
      </c>
      <c r="G268" s="29">
        <v>63</v>
      </c>
      <c r="H268" s="28"/>
      <c r="I268" s="28"/>
      <c r="J268" s="28"/>
    </row>
    <row r="269" spans="3:10" x14ac:dyDescent="0.2">
      <c r="C269" s="24" t="s">
        <v>23</v>
      </c>
      <c r="D269" s="29" t="s">
        <v>258</v>
      </c>
      <c r="E269" s="29">
        <v>2</v>
      </c>
      <c r="F269" t="s">
        <v>67</v>
      </c>
      <c r="G269" s="29">
        <v>63</v>
      </c>
      <c r="H269" s="28"/>
      <c r="I269" s="28"/>
      <c r="J269" s="28"/>
    </row>
    <row r="270" spans="3:10" x14ac:dyDescent="0.2">
      <c r="C270" s="24" t="s">
        <v>23</v>
      </c>
      <c r="D270" s="29" t="s">
        <v>259</v>
      </c>
      <c r="E270" s="29">
        <v>2</v>
      </c>
      <c r="F270" t="s">
        <v>70</v>
      </c>
      <c r="G270" s="29">
        <v>10</v>
      </c>
      <c r="H270" s="28"/>
      <c r="I270" s="28"/>
      <c r="J270" s="28"/>
    </row>
    <row r="271" spans="3:10" x14ac:dyDescent="0.2">
      <c r="C271" s="24" t="s">
        <v>23</v>
      </c>
      <c r="D271" s="29">
        <v>206</v>
      </c>
      <c r="E271" s="29">
        <v>2</v>
      </c>
      <c r="F271" t="s">
        <v>46</v>
      </c>
      <c r="G271" s="29">
        <v>33</v>
      </c>
      <c r="H271" s="28"/>
      <c r="I271" s="28"/>
      <c r="J271" s="28"/>
    </row>
    <row r="272" spans="3:10" x14ac:dyDescent="0.2">
      <c r="C272" s="24" t="s">
        <v>23</v>
      </c>
      <c r="D272" s="29">
        <v>207</v>
      </c>
      <c r="E272" s="29">
        <v>2</v>
      </c>
      <c r="F272" t="s">
        <v>59</v>
      </c>
      <c r="G272" s="29">
        <v>402</v>
      </c>
      <c r="H272" s="28"/>
      <c r="I272" s="28"/>
      <c r="J272" s="28"/>
    </row>
    <row r="273" spans="3:10" x14ac:dyDescent="0.2">
      <c r="C273" s="24" t="s">
        <v>23</v>
      </c>
      <c r="D273" s="29" t="s">
        <v>260</v>
      </c>
      <c r="E273" s="29">
        <v>2</v>
      </c>
      <c r="F273" t="s">
        <v>61</v>
      </c>
      <c r="G273" s="29">
        <v>105</v>
      </c>
      <c r="H273" s="28"/>
      <c r="I273" s="28"/>
      <c r="J273" s="28"/>
    </row>
    <row r="274" spans="3:10" x14ac:dyDescent="0.2">
      <c r="C274" s="24" t="s">
        <v>23</v>
      </c>
      <c r="D274" s="29" t="s">
        <v>261</v>
      </c>
      <c r="E274" s="29">
        <v>2</v>
      </c>
      <c r="F274" t="s">
        <v>61</v>
      </c>
      <c r="G274" s="29">
        <v>106</v>
      </c>
      <c r="H274" s="28"/>
      <c r="I274" s="28"/>
      <c r="J274" s="28"/>
    </row>
    <row r="275" spans="3:10" x14ac:dyDescent="0.2">
      <c r="C275" s="24" t="s">
        <v>23</v>
      </c>
      <c r="D275" s="29" t="s">
        <v>262</v>
      </c>
      <c r="E275" s="29">
        <v>2</v>
      </c>
      <c r="F275" t="s">
        <v>67</v>
      </c>
      <c r="G275" s="29">
        <v>63</v>
      </c>
      <c r="H275" s="28"/>
      <c r="I275" s="28"/>
      <c r="J275" s="28"/>
    </row>
    <row r="276" spans="3:10" x14ac:dyDescent="0.2">
      <c r="C276" s="24" t="s">
        <v>23</v>
      </c>
      <c r="D276" s="29" t="s">
        <v>263</v>
      </c>
      <c r="E276" s="29">
        <v>2</v>
      </c>
      <c r="F276" t="s">
        <v>70</v>
      </c>
      <c r="G276" s="29">
        <v>10</v>
      </c>
      <c r="H276" s="28"/>
      <c r="I276" s="28"/>
      <c r="J276" s="28"/>
    </row>
    <row r="277" spans="3:10" x14ac:dyDescent="0.2">
      <c r="C277" s="24" t="s">
        <v>23</v>
      </c>
      <c r="D277" s="29">
        <v>208</v>
      </c>
      <c r="E277" s="29">
        <v>2</v>
      </c>
      <c r="F277" t="s">
        <v>59</v>
      </c>
      <c r="G277" s="29">
        <v>491</v>
      </c>
      <c r="H277" s="28"/>
      <c r="I277" s="28"/>
      <c r="J277" s="28"/>
    </row>
    <row r="278" spans="3:10" x14ac:dyDescent="0.2">
      <c r="C278" s="24" t="s">
        <v>23</v>
      </c>
      <c r="D278" s="29" t="s">
        <v>264</v>
      </c>
      <c r="E278" s="29">
        <v>2</v>
      </c>
      <c r="F278" t="s">
        <v>61</v>
      </c>
      <c r="G278" s="29">
        <v>107</v>
      </c>
      <c r="H278" s="28"/>
      <c r="I278" s="28"/>
      <c r="J278" s="28"/>
    </row>
    <row r="279" spans="3:10" x14ac:dyDescent="0.2">
      <c r="C279" s="24" t="s">
        <v>23</v>
      </c>
      <c r="D279" s="29" t="s">
        <v>265</v>
      </c>
      <c r="E279" s="29">
        <v>2</v>
      </c>
      <c r="F279" t="s">
        <v>61</v>
      </c>
      <c r="G279" s="29">
        <v>105</v>
      </c>
      <c r="H279" s="28"/>
      <c r="I279" s="28"/>
      <c r="J279" s="28"/>
    </row>
    <row r="280" spans="3:10" x14ac:dyDescent="0.2">
      <c r="C280" s="24" t="s">
        <v>23</v>
      </c>
      <c r="D280" s="29" t="s">
        <v>266</v>
      </c>
      <c r="E280" s="29">
        <v>2</v>
      </c>
      <c r="F280" t="s">
        <v>61</v>
      </c>
      <c r="G280" s="29">
        <v>104</v>
      </c>
      <c r="H280" s="28"/>
      <c r="I280" s="28"/>
      <c r="J280" s="28"/>
    </row>
    <row r="281" spans="3:10" x14ac:dyDescent="0.2">
      <c r="C281" s="24" t="s">
        <v>23</v>
      </c>
      <c r="D281" s="29" t="s">
        <v>267</v>
      </c>
      <c r="E281" s="29">
        <v>2</v>
      </c>
      <c r="F281" t="s">
        <v>61</v>
      </c>
      <c r="G281" s="29">
        <v>108</v>
      </c>
      <c r="H281" s="28"/>
      <c r="I281" s="28"/>
      <c r="J281" s="28"/>
    </row>
    <row r="282" spans="3:10" x14ac:dyDescent="0.2">
      <c r="C282" s="24" t="s">
        <v>23</v>
      </c>
      <c r="D282" s="29" t="s">
        <v>268</v>
      </c>
      <c r="E282" s="29">
        <v>2</v>
      </c>
      <c r="F282" t="s">
        <v>67</v>
      </c>
      <c r="G282" s="29">
        <v>63</v>
      </c>
      <c r="H282" s="28"/>
      <c r="I282" s="28"/>
      <c r="J282" s="28"/>
    </row>
    <row r="283" spans="3:10" x14ac:dyDescent="0.2">
      <c r="C283" s="24" t="s">
        <v>23</v>
      </c>
      <c r="D283" s="29" t="s">
        <v>269</v>
      </c>
      <c r="E283" s="29">
        <v>2</v>
      </c>
      <c r="F283" t="s">
        <v>67</v>
      </c>
      <c r="G283" s="29">
        <v>64</v>
      </c>
      <c r="H283" s="28"/>
      <c r="I283" s="28"/>
      <c r="J283" s="28"/>
    </row>
    <row r="284" spans="3:10" x14ac:dyDescent="0.2">
      <c r="C284" s="24" t="s">
        <v>23</v>
      </c>
      <c r="D284" s="29" t="s">
        <v>270</v>
      </c>
      <c r="E284" s="29">
        <v>2</v>
      </c>
      <c r="F284" t="s">
        <v>70</v>
      </c>
      <c r="G284" s="29">
        <v>10</v>
      </c>
      <c r="H284" s="28"/>
      <c r="I284" s="28"/>
      <c r="J284" s="28"/>
    </row>
    <row r="285" spans="3:10" x14ac:dyDescent="0.2">
      <c r="C285" s="24" t="s">
        <v>23</v>
      </c>
      <c r="D285" s="29">
        <v>209</v>
      </c>
      <c r="E285" s="29">
        <v>2</v>
      </c>
      <c r="F285" t="s">
        <v>59</v>
      </c>
      <c r="G285" s="29">
        <v>538</v>
      </c>
      <c r="H285" s="28"/>
      <c r="I285" s="28"/>
      <c r="J285" s="28"/>
    </row>
    <row r="286" spans="3:10" x14ac:dyDescent="0.2">
      <c r="C286" s="24" t="s">
        <v>23</v>
      </c>
      <c r="D286" s="29" t="s">
        <v>271</v>
      </c>
      <c r="E286" s="29">
        <v>2</v>
      </c>
      <c r="F286" t="s">
        <v>61</v>
      </c>
      <c r="G286" s="29">
        <v>107</v>
      </c>
      <c r="H286" s="28"/>
      <c r="I286" s="28"/>
      <c r="J286" s="28"/>
    </row>
    <row r="287" spans="3:10" x14ac:dyDescent="0.2">
      <c r="C287" s="24" t="s">
        <v>23</v>
      </c>
      <c r="D287" s="29" t="s">
        <v>272</v>
      </c>
      <c r="E287" s="29">
        <v>2</v>
      </c>
      <c r="F287" t="s">
        <v>61</v>
      </c>
      <c r="G287" s="29">
        <v>105</v>
      </c>
      <c r="H287" s="28"/>
      <c r="I287" s="28"/>
      <c r="J287" s="28"/>
    </row>
    <row r="288" spans="3:10" x14ac:dyDescent="0.2">
      <c r="C288" s="24" t="s">
        <v>23</v>
      </c>
      <c r="D288" s="29" t="s">
        <v>273</v>
      </c>
      <c r="E288" s="29">
        <v>2</v>
      </c>
      <c r="F288" t="s">
        <v>61</v>
      </c>
      <c r="G288" s="29">
        <v>105</v>
      </c>
      <c r="H288" s="28"/>
      <c r="I288" s="28"/>
      <c r="J288" s="28"/>
    </row>
    <row r="289" spans="3:10" x14ac:dyDescent="0.2">
      <c r="C289" s="24" t="s">
        <v>23</v>
      </c>
      <c r="D289" s="29" t="s">
        <v>274</v>
      </c>
      <c r="E289" s="29">
        <v>2</v>
      </c>
      <c r="F289" t="s">
        <v>61</v>
      </c>
      <c r="G289" s="29">
        <v>107</v>
      </c>
      <c r="H289" s="28"/>
      <c r="I289" s="28"/>
      <c r="J289" s="28"/>
    </row>
    <row r="290" spans="3:10" x14ac:dyDescent="0.2">
      <c r="C290" s="24" t="s">
        <v>23</v>
      </c>
      <c r="D290" s="29" t="s">
        <v>275</v>
      </c>
      <c r="E290" s="29">
        <v>2</v>
      </c>
      <c r="F290" t="s">
        <v>67</v>
      </c>
      <c r="G290" s="29">
        <v>63</v>
      </c>
      <c r="H290" s="28"/>
      <c r="I290" s="28"/>
      <c r="J290" s="28"/>
    </row>
    <row r="291" spans="3:10" x14ac:dyDescent="0.2">
      <c r="C291" s="24" t="s">
        <v>23</v>
      </c>
      <c r="D291" s="29" t="s">
        <v>276</v>
      </c>
      <c r="E291" s="29">
        <v>2</v>
      </c>
      <c r="F291" t="s">
        <v>67</v>
      </c>
      <c r="G291" s="29">
        <v>63</v>
      </c>
      <c r="H291" s="28"/>
      <c r="I291" s="28"/>
      <c r="J291" s="28"/>
    </row>
    <row r="292" spans="3:10" x14ac:dyDescent="0.2">
      <c r="C292" s="24" t="s">
        <v>23</v>
      </c>
      <c r="D292" s="29" t="s">
        <v>277</v>
      </c>
      <c r="E292" s="29">
        <v>2</v>
      </c>
      <c r="F292" t="s">
        <v>70</v>
      </c>
      <c r="G292" s="29">
        <v>10</v>
      </c>
      <c r="H292" s="28"/>
      <c r="I292" s="28"/>
      <c r="J292" s="28"/>
    </row>
    <row r="293" spans="3:10" x14ac:dyDescent="0.2">
      <c r="C293" s="24" t="s">
        <v>23</v>
      </c>
      <c r="D293" s="29">
        <v>210</v>
      </c>
      <c r="E293" s="29">
        <v>2</v>
      </c>
      <c r="F293" t="s">
        <v>59</v>
      </c>
      <c r="G293" s="29">
        <v>495</v>
      </c>
      <c r="H293" s="28"/>
      <c r="I293" s="28"/>
      <c r="J293" s="28"/>
    </row>
    <row r="294" spans="3:10" x14ac:dyDescent="0.2">
      <c r="C294" s="24" t="s">
        <v>23</v>
      </c>
      <c r="D294" s="29" t="s">
        <v>278</v>
      </c>
      <c r="E294" s="29">
        <v>2</v>
      </c>
      <c r="F294" t="s">
        <v>61</v>
      </c>
      <c r="G294" s="29">
        <v>134</v>
      </c>
      <c r="H294" s="28"/>
      <c r="I294" s="28"/>
      <c r="J294" s="28"/>
    </row>
    <row r="295" spans="3:10" x14ac:dyDescent="0.2">
      <c r="C295" s="24" t="s">
        <v>23</v>
      </c>
      <c r="D295" s="29" t="s">
        <v>279</v>
      </c>
      <c r="E295" s="29">
        <v>2</v>
      </c>
      <c r="F295" t="s">
        <v>61</v>
      </c>
      <c r="G295" s="29">
        <v>106</v>
      </c>
      <c r="H295" s="28"/>
      <c r="I295" s="28"/>
      <c r="J295" s="28"/>
    </row>
    <row r="296" spans="3:10" x14ac:dyDescent="0.2">
      <c r="C296" s="24" t="s">
        <v>23</v>
      </c>
      <c r="D296" s="29" t="s">
        <v>280</v>
      </c>
      <c r="E296" s="29">
        <v>2</v>
      </c>
      <c r="F296" t="s">
        <v>61</v>
      </c>
      <c r="G296" s="29">
        <v>106</v>
      </c>
      <c r="H296" s="28"/>
      <c r="I296" s="28"/>
      <c r="J296" s="28"/>
    </row>
    <row r="297" spans="3:10" x14ac:dyDescent="0.2">
      <c r="C297" s="24" t="s">
        <v>23</v>
      </c>
      <c r="D297" s="29" t="s">
        <v>281</v>
      </c>
      <c r="E297" s="29">
        <v>2</v>
      </c>
      <c r="F297" t="s">
        <v>61</v>
      </c>
      <c r="G297" s="29">
        <v>107</v>
      </c>
      <c r="H297" s="28"/>
      <c r="I297" s="28"/>
      <c r="J297" s="28"/>
    </row>
    <row r="298" spans="3:10" x14ac:dyDescent="0.2">
      <c r="C298" s="24" t="s">
        <v>23</v>
      </c>
      <c r="D298" s="29" t="s">
        <v>282</v>
      </c>
      <c r="E298" s="29">
        <v>2</v>
      </c>
      <c r="F298" t="s">
        <v>67</v>
      </c>
      <c r="G298" s="29">
        <v>63</v>
      </c>
      <c r="H298" s="28"/>
      <c r="I298" s="28"/>
      <c r="J298" s="28"/>
    </row>
    <row r="299" spans="3:10" x14ac:dyDescent="0.2">
      <c r="C299" s="24" t="s">
        <v>23</v>
      </c>
      <c r="D299" s="29" t="s">
        <v>283</v>
      </c>
      <c r="E299" s="29">
        <v>2</v>
      </c>
      <c r="F299" t="s">
        <v>67</v>
      </c>
      <c r="G299" s="29">
        <v>78</v>
      </c>
      <c r="H299" s="28"/>
      <c r="I299" s="28"/>
      <c r="J299" s="28"/>
    </row>
    <row r="300" spans="3:10" x14ac:dyDescent="0.2">
      <c r="C300" s="24" t="s">
        <v>23</v>
      </c>
      <c r="D300" s="29" t="s">
        <v>284</v>
      </c>
      <c r="E300" s="29">
        <v>2</v>
      </c>
      <c r="F300" t="s">
        <v>65</v>
      </c>
      <c r="G300" s="29">
        <v>10</v>
      </c>
      <c r="H300" s="28"/>
      <c r="I300" s="28"/>
      <c r="J300" s="28"/>
    </row>
    <row r="301" spans="3:10" x14ac:dyDescent="0.2">
      <c r="C301" s="24" t="s">
        <v>23</v>
      </c>
      <c r="D301" s="29" t="s">
        <v>285</v>
      </c>
      <c r="E301" s="29">
        <v>2</v>
      </c>
      <c r="F301" t="s">
        <v>70</v>
      </c>
      <c r="G301" s="29">
        <v>10</v>
      </c>
      <c r="H301" s="28"/>
      <c r="I301" s="28"/>
      <c r="J301" s="28"/>
    </row>
    <row r="302" spans="3:10" x14ac:dyDescent="0.2">
      <c r="C302" s="24" t="s">
        <v>23</v>
      </c>
      <c r="D302" s="29">
        <v>211</v>
      </c>
      <c r="E302" s="29">
        <v>2</v>
      </c>
      <c r="F302" t="s">
        <v>59</v>
      </c>
      <c r="G302" s="29">
        <v>543</v>
      </c>
      <c r="H302" s="28"/>
      <c r="I302" s="28"/>
      <c r="J302" s="28"/>
    </row>
    <row r="303" spans="3:10" x14ac:dyDescent="0.2">
      <c r="C303" s="24" t="s">
        <v>23</v>
      </c>
      <c r="D303" s="29" t="s">
        <v>286</v>
      </c>
      <c r="E303" s="29">
        <v>2</v>
      </c>
      <c r="F303" t="s">
        <v>61</v>
      </c>
      <c r="G303" s="29">
        <v>107</v>
      </c>
      <c r="H303" s="28"/>
      <c r="I303" s="28"/>
      <c r="J303" s="28"/>
    </row>
    <row r="304" spans="3:10" x14ac:dyDescent="0.2">
      <c r="C304" s="24" t="s">
        <v>23</v>
      </c>
      <c r="D304" s="29" t="s">
        <v>287</v>
      </c>
      <c r="E304" s="29">
        <v>2</v>
      </c>
      <c r="F304" t="s">
        <v>61</v>
      </c>
      <c r="G304" s="29">
        <v>105</v>
      </c>
      <c r="H304" s="28"/>
      <c r="I304" s="28"/>
      <c r="J304" s="28"/>
    </row>
    <row r="305" spans="3:10" x14ac:dyDescent="0.2">
      <c r="C305" s="24" t="s">
        <v>23</v>
      </c>
      <c r="D305" s="29" t="s">
        <v>288</v>
      </c>
      <c r="E305" s="29">
        <v>2</v>
      </c>
      <c r="F305" t="s">
        <v>61</v>
      </c>
      <c r="G305" s="29">
        <v>105</v>
      </c>
      <c r="H305" s="28"/>
      <c r="I305" s="28"/>
      <c r="J305" s="28"/>
    </row>
    <row r="306" spans="3:10" x14ac:dyDescent="0.2">
      <c r="C306" s="24" t="s">
        <v>23</v>
      </c>
      <c r="D306" s="29" t="s">
        <v>289</v>
      </c>
      <c r="E306" s="29">
        <v>2</v>
      </c>
      <c r="F306" t="s">
        <v>61</v>
      </c>
      <c r="G306" s="29">
        <v>122</v>
      </c>
      <c r="H306" s="28"/>
      <c r="I306" s="28"/>
      <c r="J306" s="28"/>
    </row>
    <row r="307" spans="3:10" x14ac:dyDescent="0.2">
      <c r="C307" s="24" t="s">
        <v>23</v>
      </c>
      <c r="D307" s="31" t="s">
        <v>290</v>
      </c>
      <c r="E307" s="29">
        <v>2</v>
      </c>
      <c r="F307" t="s">
        <v>67</v>
      </c>
      <c r="G307" s="29">
        <v>72</v>
      </c>
      <c r="H307" s="28"/>
      <c r="I307" s="28"/>
      <c r="J307" s="28"/>
    </row>
    <row r="308" spans="3:10" x14ac:dyDescent="0.2">
      <c r="C308" s="24" t="s">
        <v>23</v>
      </c>
      <c r="D308" s="29" t="s">
        <v>291</v>
      </c>
      <c r="E308" s="29">
        <v>2</v>
      </c>
      <c r="F308" t="s">
        <v>67</v>
      </c>
      <c r="G308" s="29">
        <v>63</v>
      </c>
      <c r="H308" s="28"/>
      <c r="I308" s="28"/>
      <c r="J308" s="28"/>
    </row>
    <row r="309" spans="3:10" x14ac:dyDescent="0.2">
      <c r="C309" s="24" t="s">
        <v>23</v>
      </c>
      <c r="D309" s="29" t="s">
        <v>292</v>
      </c>
      <c r="E309" s="29">
        <v>2</v>
      </c>
      <c r="F309" t="s">
        <v>70</v>
      </c>
      <c r="G309" s="29">
        <v>10</v>
      </c>
      <c r="H309" s="28"/>
      <c r="I309" s="28"/>
      <c r="J309" s="28"/>
    </row>
    <row r="310" spans="3:10" x14ac:dyDescent="0.2">
      <c r="C310" s="24" t="s">
        <v>23</v>
      </c>
      <c r="D310" s="29">
        <v>212</v>
      </c>
      <c r="E310" s="29">
        <v>2</v>
      </c>
      <c r="F310" t="s">
        <v>26</v>
      </c>
      <c r="G310" s="29">
        <v>232</v>
      </c>
      <c r="H310" s="28"/>
      <c r="I310" s="28"/>
      <c r="J310" s="28"/>
    </row>
    <row r="311" spans="3:10" x14ac:dyDescent="0.2">
      <c r="C311" s="24" t="s">
        <v>23</v>
      </c>
      <c r="D311" s="29" t="s">
        <v>293</v>
      </c>
      <c r="E311" s="29">
        <v>2</v>
      </c>
      <c r="F311" t="s">
        <v>294</v>
      </c>
      <c r="G311" s="29">
        <v>305</v>
      </c>
      <c r="H311" s="28"/>
      <c r="I311" s="28"/>
      <c r="J311" s="28"/>
    </row>
    <row r="312" spans="3:10" x14ac:dyDescent="0.2">
      <c r="C312" s="24" t="s">
        <v>23</v>
      </c>
      <c r="D312" s="29">
        <v>214</v>
      </c>
      <c r="E312" s="29">
        <v>2</v>
      </c>
      <c r="F312" t="s">
        <v>44</v>
      </c>
      <c r="G312" s="29">
        <v>15</v>
      </c>
    </row>
    <row r="313" spans="3:10" x14ac:dyDescent="0.2">
      <c r="C313" s="24" t="s">
        <v>23</v>
      </c>
      <c r="D313" s="29">
        <v>215</v>
      </c>
      <c r="E313" s="29">
        <v>2</v>
      </c>
      <c r="F313" t="s">
        <v>295</v>
      </c>
      <c r="G313" s="29">
        <v>14</v>
      </c>
    </row>
    <row r="314" spans="3:10" x14ac:dyDescent="0.2">
      <c r="C314" s="24" t="s">
        <v>23</v>
      </c>
      <c r="D314" s="29" t="s">
        <v>296</v>
      </c>
      <c r="E314" s="29">
        <v>2</v>
      </c>
      <c r="F314" t="s">
        <v>44</v>
      </c>
      <c r="G314" s="29">
        <v>77</v>
      </c>
    </row>
    <row r="315" spans="3:10" x14ac:dyDescent="0.2">
      <c r="C315" s="24" t="s">
        <v>23</v>
      </c>
      <c r="D315" s="29">
        <v>222</v>
      </c>
      <c r="E315" s="29">
        <v>2</v>
      </c>
      <c r="F315" t="s">
        <v>59</v>
      </c>
      <c r="G315" s="29">
        <v>597</v>
      </c>
      <c r="H315" s="28"/>
      <c r="I315" s="28"/>
      <c r="J315" s="28"/>
    </row>
    <row r="316" spans="3:10" x14ac:dyDescent="0.2">
      <c r="C316" s="24" t="s">
        <v>23</v>
      </c>
      <c r="D316" s="29" t="s">
        <v>297</v>
      </c>
      <c r="E316" s="29">
        <v>2</v>
      </c>
      <c r="F316" t="s">
        <v>61</v>
      </c>
      <c r="G316" s="29">
        <v>214</v>
      </c>
      <c r="H316" s="28"/>
      <c r="I316" s="28"/>
      <c r="J316" s="28"/>
    </row>
    <row r="317" spans="3:10" x14ac:dyDescent="0.2">
      <c r="C317" s="24" t="s">
        <v>23</v>
      </c>
      <c r="D317" s="29" t="s">
        <v>298</v>
      </c>
      <c r="E317" s="29">
        <v>2</v>
      </c>
      <c r="F317" t="s">
        <v>61</v>
      </c>
      <c r="G317" s="29">
        <v>256</v>
      </c>
      <c r="H317" s="28"/>
      <c r="I317" s="28"/>
      <c r="J317" s="28"/>
    </row>
    <row r="318" spans="3:10" x14ac:dyDescent="0.2">
      <c r="C318" s="24" t="s">
        <v>23</v>
      </c>
      <c r="D318" s="29" t="s">
        <v>299</v>
      </c>
      <c r="E318" s="29">
        <v>2</v>
      </c>
      <c r="F318" t="s">
        <v>61</v>
      </c>
      <c r="G318" s="29">
        <v>141</v>
      </c>
      <c r="H318" s="28"/>
      <c r="I318" s="28"/>
      <c r="J318" s="28"/>
    </row>
    <row r="319" spans="3:10" x14ac:dyDescent="0.2">
      <c r="C319" s="24" t="s">
        <v>23</v>
      </c>
      <c r="D319" s="29" t="s">
        <v>300</v>
      </c>
      <c r="E319" s="29">
        <v>2</v>
      </c>
      <c r="F319" t="s">
        <v>61</v>
      </c>
      <c r="G319" s="29">
        <v>101</v>
      </c>
      <c r="H319" s="28"/>
      <c r="I319" s="28"/>
      <c r="J319" s="28"/>
    </row>
    <row r="320" spans="3:10" x14ac:dyDescent="0.2">
      <c r="C320" s="24" t="s">
        <v>23</v>
      </c>
      <c r="D320" s="29" t="s">
        <v>301</v>
      </c>
      <c r="E320" s="29">
        <v>2</v>
      </c>
      <c r="F320" t="s">
        <v>67</v>
      </c>
      <c r="G320" s="29">
        <v>75</v>
      </c>
      <c r="H320" s="28"/>
      <c r="I320" s="28"/>
      <c r="J320" s="28"/>
    </row>
    <row r="321" spans="3:10" x14ac:dyDescent="0.2">
      <c r="C321" s="24" t="s">
        <v>23</v>
      </c>
      <c r="D321" s="29" t="s">
        <v>302</v>
      </c>
      <c r="E321" s="29">
        <v>2</v>
      </c>
      <c r="F321" t="s">
        <v>67</v>
      </c>
      <c r="G321" s="29">
        <v>64</v>
      </c>
      <c r="H321" s="28"/>
      <c r="I321" s="28"/>
      <c r="J321" s="28"/>
    </row>
    <row r="322" spans="3:10" x14ac:dyDescent="0.2">
      <c r="C322" s="24" t="s">
        <v>23</v>
      </c>
      <c r="D322" s="29" t="s">
        <v>303</v>
      </c>
      <c r="E322" s="29">
        <v>2</v>
      </c>
      <c r="F322" t="s">
        <v>70</v>
      </c>
      <c r="G322" s="29">
        <v>10</v>
      </c>
      <c r="H322" s="28"/>
      <c r="I322" s="28"/>
      <c r="J322" s="28"/>
    </row>
    <row r="323" spans="3:10" x14ac:dyDescent="0.2">
      <c r="C323" s="24" t="s">
        <v>23</v>
      </c>
      <c r="D323" s="29">
        <v>230</v>
      </c>
      <c r="E323" s="29">
        <v>2</v>
      </c>
      <c r="F323" t="s">
        <v>26</v>
      </c>
      <c r="G323" s="29">
        <v>777</v>
      </c>
      <c r="H323" s="28"/>
      <c r="I323" s="28"/>
      <c r="J323" s="28"/>
    </row>
    <row r="324" spans="3:10" x14ac:dyDescent="0.2">
      <c r="C324" s="24" t="s">
        <v>23</v>
      </c>
      <c r="D324" s="29">
        <v>231</v>
      </c>
      <c r="E324" s="29">
        <v>2</v>
      </c>
      <c r="F324" t="s">
        <v>59</v>
      </c>
      <c r="G324" s="29">
        <v>538</v>
      </c>
      <c r="H324" s="28"/>
      <c r="I324" s="28"/>
      <c r="J324" s="28"/>
    </row>
    <row r="325" spans="3:10" x14ac:dyDescent="0.2">
      <c r="C325" s="24" t="s">
        <v>23</v>
      </c>
      <c r="D325" s="29" t="s">
        <v>304</v>
      </c>
      <c r="E325" s="29">
        <v>2</v>
      </c>
      <c r="F325" t="s">
        <v>61</v>
      </c>
      <c r="G325" s="29">
        <v>105</v>
      </c>
      <c r="H325" s="28"/>
      <c r="I325" s="28"/>
      <c r="J325" s="28"/>
    </row>
    <row r="326" spans="3:10" x14ac:dyDescent="0.2">
      <c r="C326" s="24" t="s">
        <v>23</v>
      </c>
      <c r="D326" s="29" t="s">
        <v>305</v>
      </c>
      <c r="E326" s="29">
        <v>2</v>
      </c>
      <c r="F326" t="s">
        <v>61</v>
      </c>
      <c r="G326" s="29">
        <v>105</v>
      </c>
      <c r="H326" s="28"/>
      <c r="I326" s="28"/>
      <c r="J326" s="28"/>
    </row>
    <row r="327" spans="3:10" x14ac:dyDescent="0.2">
      <c r="C327" s="24" t="s">
        <v>23</v>
      </c>
      <c r="D327" s="29" t="s">
        <v>306</v>
      </c>
      <c r="E327" s="29">
        <v>2</v>
      </c>
      <c r="F327" t="s">
        <v>61</v>
      </c>
      <c r="G327" s="29">
        <v>105</v>
      </c>
      <c r="H327" s="28"/>
      <c r="I327" s="28"/>
      <c r="J327" s="28"/>
    </row>
    <row r="328" spans="3:10" x14ac:dyDescent="0.2">
      <c r="C328" s="24" t="s">
        <v>23</v>
      </c>
      <c r="D328" s="29" t="s">
        <v>307</v>
      </c>
      <c r="E328" s="29">
        <v>2</v>
      </c>
      <c r="F328" t="s">
        <v>61</v>
      </c>
      <c r="G328" s="29">
        <v>106</v>
      </c>
      <c r="H328" s="28"/>
      <c r="I328" s="28"/>
      <c r="J328" s="28"/>
    </row>
    <row r="329" spans="3:10" x14ac:dyDescent="0.2">
      <c r="C329" s="24" t="s">
        <v>23</v>
      </c>
      <c r="D329" s="29" t="s">
        <v>308</v>
      </c>
      <c r="E329" s="29">
        <v>2</v>
      </c>
      <c r="F329" t="s">
        <v>67</v>
      </c>
      <c r="G329" s="29">
        <v>63</v>
      </c>
      <c r="H329" s="28"/>
      <c r="I329" s="28"/>
      <c r="J329" s="28"/>
    </row>
    <row r="330" spans="3:10" x14ac:dyDescent="0.2">
      <c r="C330" s="24" t="s">
        <v>23</v>
      </c>
      <c r="D330" s="29" t="s">
        <v>309</v>
      </c>
      <c r="E330" s="29">
        <v>2</v>
      </c>
      <c r="F330" t="s">
        <v>67</v>
      </c>
      <c r="G330" s="29">
        <v>63</v>
      </c>
      <c r="H330" s="28"/>
      <c r="I330" s="28"/>
      <c r="J330" s="28"/>
    </row>
    <row r="331" spans="3:10" x14ac:dyDescent="0.2">
      <c r="C331" s="24" t="s">
        <v>23</v>
      </c>
      <c r="D331" s="29" t="s">
        <v>310</v>
      </c>
      <c r="E331" s="29">
        <v>2</v>
      </c>
      <c r="F331" t="s">
        <v>70</v>
      </c>
      <c r="G331" s="29">
        <v>10</v>
      </c>
      <c r="H331" s="28"/>
      <c r="I331" s="28"/>
      <c r="J331" s="28"/>
    </row>
    <row r="332" spans="3:10" x14ac:dyDescent="0.2">
      <c r="C332" s="24" t="s">
        <v>23</v>
      </c>
      <c r="D332" s="29">
        <v>232</v>
      </c>
      <c r="E332" s="29">
        <v>2</v>
      </c>
      <c r="F332" t="s">
        <v>59</v>
      </c>
      <c r="G332" s="29">
        <v>492</v>
      </c>
      <c r="H332" s="28"/>
      <c r="I332" s="28"/>
      <c r="J332" s="28"/>
    </row>
    <row r="333" spans="3:10" x14ac:dyDescent="0.2">
      <c r="C333" s="24" t="s">
        <v>23</v>
      </c>
      <c r="D333" s="29" t="s">
        <v>311</v>
      </c>
      <c r="E333" s="29">
        <v>2</v>
      </c>
      <c r="F333" t="s">
        <v>61</v>
      </c>
      <c r="G333" s="29">
        <v>108</v>
      </c>
      <c r="H333" s="28"/>
      <c r="I333" s="28"/>
      <c r="J333" s="28"/>
    </row>
    <row r="334" spans="3:10" x14ac:dyDescent="0.2">
      <c r="C334" s="24" t="s">
        <v>23</v>
      </c>
      <c r="D334" s="29" t="s">
        <v>312</v>
      </c>
      <c r="E334" s="29">
        <v>2</v>
      </c>
      <c r="F334" t="s">
        <v>61</v>
      </c>
      <c r="G334" s="29">
        <v>104</v>
      </c>
      <c r="H334" s="28"/>
      <c r="I334" s="28"/>
      <c r="J334" s="28"/>
    </row>
    <row r="335" spans="3:10" x14ac:dyDescent="0.2">
      <c r="C335" s="24" t="s">
        <v>23</v>
      </c>
      <c r="D335" s="29" t="s">
        <v>313</v>
      </c>
      <c r="E335" s="29">
        <v>2</v>
      </c>
      <c r="F335" t="s">
        <v>61</v>
      </c>
      <c r="G335" s="29">
        <v>105</v>
      </c>
      <c r="H335" s="28"/>
      <c r="I335" s="28"/>
      <c r="J335" s="28"/>
    </row>
    <row r="336" spans="3:10" x14ac:dyDescent="0.2">
      <c r="C336" s="24" t="s">
        <v>23</v>
      </c>
      <c r="D336" s="29" t="s">
        <v>314</v>
      </c>
      <c r="E336" s="29">
        <v>2</v>
      </c>
      <c r="F336" t="s">
        <v>61</v>
      </c>
      <c r="G336" s="29">
        <v>105</v>
      </c>
      <c r="H336" s="28"/>
      <c r="I336" s="28"/>
      <c r="J336" s="28"/>
    </row>
    <row r="337" spans="1:10" x14ac:dyDescent="0.2">
      <c r="C337" s="24" t="s">
        <v>23</v>
      </c>
      <c r="D337" s="29" t="s">
        <v>315</v>
      </c>
      <c r="E337" s="29">
        <v>2</v>
      </c>
      <c r="F337" t="s">
        <v>67</v>
      </c>
      <c r="G337" s="29">
        <v>63</v>
      </c>
      <c r="H337" s="28"/>
      <c r="I337" s="28"/>
      <c r="J337" s="28"/>
    </row>
    <row r="338" spans="1:10" x14ac:dyDescent="0.2">
      <c r="C338" s="24" t="s">
        <v>23</v>
      </c>
      <c r="D338" s="29" t="s">
        <v>316</v>
      </c>
      <c r="E338" s="29">
        <v>2</v>
      </c>
      <c r="F338" t="s">
        <v>67</v>
      </c>
      <c r="G338" s="29">
        <v>63</v>
      </c>
      <c r="H338" s="28"/>
      <c r="I338" s="28"/>
      <c r="J338" s="28"/>
    </row>
    <row r="339" spans="1:10" x14ac:dyDescent="0.2">
      <c r="C339" s="24" t="s">
        <v>23</v>
      </c>
      <c r="D339" s="29" t="s">
        <v>317</v>
      </c>
      <c r="E339" s="29">
        <v>2</v>
      </c>
      <c r="F339" t="s">
        <v>70</v>
      </c>
      <c r="G339" s="29">
        <v>10</v>
      </c>
      <c r="H339" s="28"/>
      <c r="I339" s="28"/>
      <c r="J339" s="28"/>
    </row>
    <row r="340" spans="1:10" x14ac:dyDescent="0.2">
      <c r="C340" s="24" t="s">
        <v>23</v>
      </c>
      <c r="D340" s="29">
        <v>233</v>
      </c>
      <c r="E340" s="29">
        <v>2</v>
      </c>
      <c r="F340" t="s">
        <v>59</v>
      </c>
      <c r="G340" s="29">
        <v>536</v>
      </c>
      <c r="H340" s="28"/>
      <c r="I340" s="28"/>
      <c r="J340" s="28"/>
    </row>
    <row r="341" spans="1:10" x14ac:dyDescent="0.2">
      <c r="C341" s="24" t="s">
        <v>23</v>
      </c>
      <c r="D341" s="29" t="s">
        <v>318</v>
      </c>
      <c r="E341" s="29">
        <v>2</v>
      </c>
      <c r="F341" t="s">
        <v>61</v>
      </c>
      <c r="G341" s="29">
        <v>106</v>
      </c>
      <c r="H341" s="28"/>
      <c r="I341" s="28"/>
      <c r="J341" s="28"/>
    </row>
    <row r="342" spans="1:10" x14ac:dyDescent="0.2">
      <c r="C342" s="24" t="s">
        <v>23</v>
      </c>
      <c r="D342" s="29" t="s">
        <v>319</v>
      </c>
      <c r="E342" s="29">
        <v>2</v>
      </c>
      <c r="F342" t="s">
        <v>61</v>
      </c>
      <c r="G342" s="29">
        <v>105</v>
      </c>
      <c r="H342" s="28"/>
      <c r="I342" s="28"/>
      <c r="J342" s="28"/>
    </row>
    <row r="343" spans="1:10" x14ac:dyDescent="0.2">
      <c r="C343" s="24" t="s">
        <v>23</v>
      </c>
      <c r="D343" s="29" t="s">
        <v>320</v>
      </c>
      <c r="E343" s="29">
        <v>2</v>
      </c>
      <c r="F343" t="s">
        <v>61</v>
      </c>
      <c r="G343" s="29">
        <v>105</v>
      </c>
      <c r="H343" s="28"/>
      <c r="I343" s="28"/>
      <c r="J343" s="28"/>
    </row>
    <row r="344" spans="1:10" x14ac:dyDescent="0.2">
      <c r="C344" s="24" t="s">
        <v>23</v>
      </c>
      <c r="D344" s="29" t="s">
        <v>321</v>
      </c>
      <c r="E344" s="29">
        <v>2</v>
      </c>
      <c r="F344" t="s">
        <v>61</v>
      </c>
      <c r="G344" s="29">
        <v>126</v>
      </c>
      <c r="H344" s="28"/>
      <c r="I344" s="28"/>
      <c r="J344" s="28"/>
    </row>
    <row r="345" spans="1:10" x14ac:dyDescent="0.2">
      <c r="C345" s="24" t="s">
        <v>23</v>
      </c>
      <c r="D345" s="29" t="s">
        <v>322</v>
      </c>
      <c r="E345" s="29">
        <v>2</v>
      </c>
      <c r="F345" t="s">
        <v>67</v>
      </c>
      <c r="G345" s="29">
        <v>63</v>
      </c>
      <c r="H345" s="28"/>
      <c r="I345" s="28"/>
      <c r="J345" s="28"/>
    </row>
    <row r="346" spans="1:10" x14ac:dyDescent="0.2">
      <c r="C346" s="24" t="s">
        <v>23</v>
      </c>
      <c r="D346" s="29" t="s">
        <v>323</v>
      </c>
      <c r="E346" s="29">
        <v>2</v>
      </c>
      <c r="F346" t="s">
        <v>67</v>
      </c>
      <c r="G346" s="29">
        <v>74</v>
      </c>
      <c r="H346" s="28"/>
      <c r="I346" s="28"/>
      <c r="J346" s="28"/>
    </row>
    <row r="347" spans="1:10" x14ac:dyDescent="0.2">
      <c r="C347" s="24" t="s">
        <v>23</v>
      </c>
      <c r="D347" s="29" t="s">
        <v>324</v>
      </c>
      <c r="E347" s="29">
        <v>2</v>
      </c>
      <c r="F347" t="s">
        <v>70</v>
      </c>
      <c r="G347" s="29">
        <v>10</v>
      </c>
      <c r="H347" s="28"/>
      <c r="I347" s="28"/>
      <c r="J347" s="28"/>
    </row>
    <row r="348" spans="1:10" x14ac:dyDescent="0.2">
      <c r="C348" s="24" t="s">
        <v>23</v>
      </c>
      <c r="D348" s="29">
        <v>234</v>
      </c>
      <c r="E348" s="29">
        <v>2</v>
      </c>
      <c r="F348" t="s">
        <v>59</v>
      </c>
      <c r="G348" s="29">
        <v>498</v>
      </c>
      <c r="H348" s="28"/>
      <c r="I348" s="28"/>
      <c r="J348" s="28"/>
    </row>
    <row r="349" spans="1:10" x14ac:dyDescent="0.2">
      <c r="C349" s="24" t="s">
        <v>23</v>
      </c>
      <c r="D349" s="29" t="s">
        <v>325</v>
      </c>
      <c r="E349" s="29">
        <v>2</v>
      </c>
      <c r="F349" t="s">
        <v>61</v>
      </c>
      <c r="G349" s="29">
        <v>126</v>
      </c>
      <c r="H349" s="28"/>
      <c r="I349" s="28"/>
      <c r="J349" s="28"/>
    </row>
    <row r="350" spans="1:10" x14ac:dyDescent="0.2">
      <c r="C350" s="24" t="s">
        <v>23</v>
      </c>
      <c r="D350" s="29" t="s">
        <v>326</v>
      </c>
      <c r="E350" s="29">
        <v>2</v>
      </c>
      <c r="F350" t="s">
        <v>61</v>
      </c>
      <c r="G350" s="29">
        <v>105</v>
      </c>
      <c r="H350" s="28"/>
      <c r="I350" s="28"/>
      <c r="J350" s="28"/>
    </row>
    <row r="351" spans="1:10" x14ac:dyDescent="0.2">
      <c r="A351" s="32"/>
      <c r="C351" s="24" t="s">
        <v>23</v>
      </c>
      <c r="D351" s="29" t="s">
        <v>327</v>
      </c>
      <c r="E351" s="29">
        <v>2</v>
      </c>
      <c r="F351" t="s">
        <v>61</v>
      </c>
      <c r="G351" s="29">
        <v>104</v>
      </c>
      <c r="H351" s="28"/>
      <c r="I351" s="28"/>
      <c r="J351" s="28"/>
    </row>
    <row r="352" spans="1:10" x14ac:dyDescent="0.2">
      <c r="C352" s="24" t="s">
        <v>23</v>
      </c>
      <c r="D352" s="29" t="s">
        <v>328</v>
      </c>
      <c r="E352" s="29">
        <v>2</v>
      </c>
      <c r="F352" t="s">
        <v>61</v>
      </c>
      <c r="G352" s="29">
        <v>108</v>
      </c>
      <c r="H352" s="28"/>
      <c r="I352" s="28"/>
      <c r="J352" s="28"/>
    </row>
    <row r="353" spans="3:10" x14ac:dyDescent="0.2">
      <c r="C353" s="24" t="s">
        <v>23</v>
      </c>
      <c r="D353" s="29" t="s">
        <v>329</v>
      </c>
      <c r="E353" s="29">
        <v>2</v>
      </c>
      <c r="F353" t="s">
        <v>67</v>
      </c>
      <c r="G353" s="29">
        <v>63</v>
      </c>
      <c r="H353" s="28"/>
      <c r="I353" s="28"/>
      <c r="J353" s="28"/>
    </row>
    <row r="354" spans="3:10" x14ac:dyDescent="0.2">
      <c r="C354" s="24" t="s">
        <v>23</v>
      </c>
      <c r="D354" s="29" t="s">
        <v>330</v>
      </c>
      <c r="E354" s="29">
        <v>2</v>
      </c>
      <c r="F354" t="s">
        <v>67</v>
      </c>
      <c r="G354" s="29">
        <v>63</v>
      </c>
      <c r="H354" s="28"/>
      <c r="I354" s="28"/>
      <c r="J354" s="28"/>
    </row>
    <row r="355" spans="3:10" x14ac:dyDescent="0.2">
      <c r="C355" s="24" t="s">
        <v>23</v>
      </c>
      <c r="D355" s="29" t="s">
        <v>331</v>
      </c>
      <c r="E355" s="29">
        <v>2</v>
      </c>
      <c r="F355" t="s">
        <v>70</v>
      </c>
      <c r="G355" s="29">
        <v>10</v>
      </c>
      <c r="H355" s="28"/>
      <c r="I355" s="28"/>
      <c r="J355" s="28"/>
    </row>
    <row r="356" spans="3:10" x14ac:dyDescent="0.2">
      <c r="C356" s="24" t="s">
        <v>23</v>
      </c>
      <c r="D356" s="29">
        <v>235</v>
      </c>
      <c r="E356" s="29">
        <v>2</v>
      </c>
      <c r="F356" t="s">
        <v>59</v>
      </c>
      <c r="G356" s="29">
        <v>362</v>
      </c>
      <c r="H356" s="28"/>
      <c r="I356" s="28"/>
      <c r="J356" s="28"/>
    </row>
    <row r="357" spans="3:10" x14ac:dyDescent="0.2">
      <c r="C357" s="24" t="s">
        <v>23</v>
      </c>
      <c r="D357" s="29" t="s">
        <v>332</v>
      </c>
      <c r="E357" s="29">
        <v>2</v>
      </c>
      <c r="F357" t="s">
        <v>61</v>
      </c>
      <c r="G357" s="29">
        <v>174</v>
      </c>
      <c r="H357" s="28"/>
      <c r="I357" s="28"/>
      <c r="J357" s="28"/>
    </row>
    <row r="358" spans="3:10" x14ac:dyDescent="0.2">
      <c r="C358" s="24" t="s">
        <v>23</v>
      </c>
      <c r="D358" s="29" t="s">
        <v>333</v>
      </c>
      <c r="E358" s="29">
        <v>2</v>
      </c>
      <c r="F358" t="s">
        <v>61</v>
      </c>
      <c r="G358" s="29">
        <v>105</v>
      </c>
      <c r="H358" s="28"/>
      <c r="I358" s="28"/>
      <c r="J358" s="28"/>
    </row>
    <row r="359" spans="3:10" x14ac:dyDescent="0.2">
      <c r="C359" s="24" t="s">
        <v>23</v>
      </c>
      <c r="D359" s="29" t="s">
        <v>334</v>
      </c>
      <c r="E359" s="29">
        <v>2</v>
      </c>
      <c r="F359" t="s">
        <v>67</v>
      </c>
      <c r="G359" s="29">
        <v>81</v>
      </c>
      <c r="H359" s="28"/>
      <c r="I359" s="28"/>
      <c r="J359" s="28"/>
    </row>
    <row r="360" spans="3:10" x14ac:dyDescent="0.2">
      <c r="C360" s="24" t="s">
        <v>23</v>
      </c>
      <c r="D360" s="29" t="s">
        <v>335</v>
      </c>
      <c r="E360" s="29">
        <v>2</v>
      </c>
      <c r="F360" t="s">
        <v>70</v>
      </c>
      <c r="G360" s="29">
        <v>10</v>
      </c>
      <c r="H360" s="28"/>
      <c r="I360" s="28"/>
      <c r="J360" s="28"/>
    </row>
    <row r="361" spans="3:10" x14ac:dyDescent="0.2">
      <c r="C361" s="24" t="s">
        <v>23</v>
      </c>
      <c r="D361" s="29">
        <v>236</v>
      </c>
      <c r="E361" s="29">
        <v>2</v>
      </c>
      <c r="F361" t="s">
        <v>295</v>
      </c>
      <c r="G361" s="29">
        <v>192</v>
      </c>
    </row>
    <row r="362" spans="3:10" x14ac:dyDescent="0.2">
      <c r="C362" s="24" t="s">
        <v>23</v>
      </c>
      <c r="D362" s="29">
        <v>237</v>
      </c>
      <c r="E362" s="29">
        <v>2</v>
      </c>
      <c r="F362" t="s">
        <v>55</v>
      </c>
      <c r="G362" s="29">
        <v>67</v>
      </c>
    </row>
    <row r="363" spans="3:10" x14ac:dyDescent="0.2">
      <c r="C363" s="24" t="s">
        <v>23</v>
      </c>
      <c r="D363" s="29">
        <v>238</v>
      </c>
      <c r="E363" s="29">
        <v>2</v>
      </c>
      <c r="F363" t="s">
        <v>26</v>
      </c>
      <c r="G363" s="29">
        <v>643</v>
      </c>
      <c r="H363" s="28"/>
      <c r="I363" s="28"/>
      <c r="J363" s="28"/>
    </row>
    <row r="364" spans="3:10" x14ac:dyDescent="0.2">
      <c r="C364" s="24" t="s">
        <v>23</v>
      </c>
      <c r="D364" s="29" t="s">
        <v>336</v>
      </c>
      <c r="E364" s="29">
        <v>2</v>
      </c>
      <c r="F364" t="s">
        <v>337</v>
      </c>
      <c r="G364" s="29">
        <v>224</v>
      </c>
      <c r="H364" s="28"/>
      <c r="I364" s="28"/>
      <c r="J364" s="28"/>
    </row>
    <row r="365" spans="3:10" x14ac:dyDescent="0.2">
      <c r="C365" s="24" t="s">
        <v>23</v>
      </c>
      <c r="D365" s="29" t="s">
        <v>338</v>
      </c>
      <c r="E365" s="29">
        <v>2</v>
      </c>
      <c r="F365" t="s">
        <v>44</v>
      </c>
      <c r="G365" s="29">
        <v>21</v>
      </c>
      <c r="H365" s="28"/>
      <c r="I365" s="28"/>
      <c r="J365" s="28"/>
    </row>
    <row r="366" spans="3:10" x14ac:dyDescent="0.2">
      <c r="C366" s="24" t="s">
        <v>23</v>
      </c>
      <c r="D366" s="29">
        <v>239</v>
      </c>
      <c r="E366" s="29">
        <v>2</v>
      </c>
      <c r="F366" t="s">
        <v>59</v>
      </c>
      <c r="G366" s="29">
        <v>538</v>
      </c>
      <c r="H366" s="28"/>
      <c r="I366" s="28"/>
      <c r="J366" s="28"/>
    </row>
    <row r="367" spans="3:10" x14ac:dyDescent="0.2">
      <c r="C367" s="24" t="s">
        <v>23</v>
      </c>
      <c r="D367" s="29" t="s">
        <v>339</v>
      </c>
      <c r="E367" s="29">
        <v>2</v>
      </c>
      <c r="F367" t="s">
        <v>61</v>
      </c>
      <c r="G367" s="29">
        <v>105</v>
      </c>
      <c r="H367" s="28"/>
      <c r="I367" s="28"/>
      <c r="J367" s="28"/>
    </row>
    <row r="368" spans="3:10" x14ac:dyDescent="0.2">
      <c r="C368" s="24" t="s">
        <v>23</v>
      </c>
      <c r="D368" s="29" t="s">
        <v>340</v>
      </c>
      <c r="E368" s="29">
        <v>2</v>
      </c>
      <c r="F368" t="s">
        <v>61</v>
      </c>
      <c r="G368" s="29">
        <v>105</v>
      </c>
      <c r="H368" s="28"/>
      <c r="I368" s="28"/>
      <c r="J368" s="28"/>
    </row>
    <row r="369" spans="3:10" x14ac:dyDescent="0.2">
      <c r="C369" s="24" t="s">
        <v>23</v>
      </c>
      <c r="D369" s="29" t="s">
        <v>341</v>
      </c>
      <c r="E369" s="29">
        <v>2</v>
      </c>
      <c r="F369" t="s">
        <v>61</v>
      </c>
      <c r="G369" s="29">
        <v>105</v>
      </c>
      <c r="H369" s="28"/>
      <c r="I369" s="28"/>
      <c r="J369" s="28"/>
    </row>
    <row r="370" spans="3:10" x14ac:dyDescent="0.2">
      <c r="C370" s="24" t="s">
        <v>23</v>
      </c>
      <c r="D370" s="29" t="s">
        <v>342</v>
      </c>
      <c r="E370" s="29">
        <v>2</v>
      </c>
      <c r="F370" t="s">
        <v>61</v>
      </c>
      <c r="G370" s="29">
        <v>106</v>
      </c>
      <c r="H370" s="28"/>
      <c r="I370" s="28"/>
      <c r="J370" s="28"/>
    </row>
    <row r="371" spans="3:10" x14ac:dyDescent="0.2">
      <c r="C371" s="24" t="s">
        <v>23</v>
      </c>
      <c r="D371" s="29" t="s">
        <v>343</v>
      </c>
      <c r="E371" s="29">
        <v>2</v>
      </c>
      <c r="F371" t="s">
        <v>67</v>
      </c>
      <c r="G371" s="29">
        <v>62</v>
      </c>
      <c r="H371" s="28"/>
      <c r="I371" s="28"/>
      <c r="J371" s="28"/>
    </row>
    <row r="372" spans="3:10" x14ac:dyDescent="0.2">
      <c r="C372" s="24" t="s">
        <v>23</v>
      </c>
      <c r="D372" s="29" t="s">
        <v>344</v>
      </c>
      <c r="E372" s="29">
        <v>2</v>
      </c>
      <c r="F372" t="s">
        <v>67</v>
      </c>
      <c r="G372" s="29">
        <v>63</v>
      </c>
      <c r="H372" s="28"/>
      <c r="I372" s="28"/>
      <c r="J372" s="28"/>
    </row>
    <row r="373" spans="3:10" x14ac:dyDescent="0.2">
      <c r="C373" s="24" t="s">
        <v>23</v>
      </c>
      <c r="D373" s="29" t="s">
        <v>345</v>
      </c>
      <c r="E373" s="29">
        <v>2</v>
      </c>
      <c r="F373" t="s">
        <v>70</v>
      </c>
      <c r="G373" s="29">
        <v>10</v>
      </c>
      <c r="H373" s="28"/>
      <c r="I373" s="28"/>
      <c r="J373" s="28"/>
    </row>
    <row r="374" spans="3:10" x14ac:dyDescent="0.2">
      <c r="C374" s="24" t="s">
        <v>23</v>
      </c>
      <c r="D374" s="29">
        <v>240</v>
      </c>
      <c r="E374" s="29">
        <v>2</v>
      </c>
      <c r="F374" t="s">
        <v>46</v>
      </c>
      <c r="G374" s="29">
        <v>62</v>
      </c>
    </row>
    <row r="375" spans="3:10" x14ac:dyDescent="0.2">
      <c r="C375" s="24" t="s">
        <v>23</v>
      </c>
      <c r="D375" s="29">
        <v>241</v>
      </c>
      <c r="E375" s="29">
        <v>2</v>
      </c>
      <c r="F375" t="s">
        <v>59</v>
      </c>
      <c r="G375" s="29">
        <v>530</v>
      </c>
      <c r="H375" s="28"/>
      <c r="I375" s="28"/>
      <c r="J375" s="28"/>
    </row>
    <row r="376" spans="3:10" x14ac:dyDescent="0.2">
      <c r="C376" s="24" t="s">
        <v>23</v>
      </c>
      <c r="D376" s="29" t="s">
        <v>346</v>
      </c>
      <c r="E376" s="29">
        <v>2</v>
      </c>
      <c r="F376" t="s">
        <v>61</v>
      </c>
      <c r="G376" s="29">
        <v>110</v>
      </c>
      <c r="H376" s="28"/>
      <c r="I376" s="28"/>
      <c r="J376" s="28"/>
    </row>
    <row r="377" spans="3:10" x14ac:dyDescent="0.2">
      <c r="C377" s="24" t="s">
        <v>23</v>
      </c>
      <c r="D377" s="29" t="s">
        <v>347</v>
      </c>
      <c r="E377" s="29">
        <v>2</v>
      </c>
      <c r="F377" t="s">
        <v>61</v>
      </c>
      <c r="G377" s="29">
        <v>106</v>
      </c>
      <c r="H377" s="28"/>
      <c r="I377" s="28"/>
      <c r="J377" s="28"/>
    </row>
    <row r="378" spans="3:10" x14ac:dyDescent="0.2">
      <c r="C378" s="24" t="s">
        <v>23</v>
      </c>
      <c r="D378" s="29" t="s">
        <v>348</v>
      </c>
      <c r="E378" s="29">
        <v>2</v>
      </c>
      <c r="F378" t="s">
        <v>61</v>
      </c>
      <c r="G378" s="29">
        <v>106</v>
      </c>
      <c r="H378" s="28"/>
      <c r="I378" s="28"/>
      <c r="J378" s="28"/>
    </row>
    <row r="379" spans="3:10" x14ac:dyDescent="0.2">
      <c r="C379" s="24" t="s">
        <v>23</v>
      </c>
      <c r="D379" s="29" t="s">
        <v>349</v>
      </c>
      <c r="E379" s="29">
        <v>2</v>
      </c>
      <c r="F379" t="s">
        <v>61</v>
      </c>
      <c r="G379" s="29">
        <v>106</v>
      </c>
      <c r="H379" s="28"/>
      <c r="I379" s="28"/>
      <c r="J379" s="28"/>
    </row>
    <row r="380" spans="3:10" x14ac:dyDescent="0.2">
      <c r="C380" s="24" t="s">
        <v>23</v>
      </c>
      <c r="D380" s="29" t="s">
        <v>350</v>
      </c>
      <c r="E380" s="29">
        <v>2</v>
      </c>
      <c r="F380" t="s">
        <v>67</v>
      </c>
      <c r="G380" s="29">
        <v>63</v>
      </c>
      <c r="H380" s="28"/>
      <c r="I380" s="28"/>
      <c r="J380" s="28"/>
    </row>
    <row r="381" spans="3:10" x14ac:dyDescent="0.2">
      <c r="C381" s="24" t="s">
        <v>23</v>
      </c>
      <c r="D381" s="29" t="s">
        <v>351</v>
      </c>
      <c r="E381" s="29">
        <v>2</v>
      </c>
      <c r="F381" t="s">
        <v>67</v>
      </c>
      <c r="G381" s="29">
        <v>65</v>
      </c>
      <c r="H381" s="28"/>
      <c r="I381" s="28"/>
      <c r="J381" s="28"/>
    </row>
    <row r="382" spans="3:10" x14ac:dyDescent="0.2">
      <c r="C382" s="24" t="s">
        <v>23</v>
      </c>
      <c r="D382" s="29" t="s">
        <v>352</v>
      </c>
      <c r="E382" s="29">
        <v>2</v>
      </c>
      <c r="F382" t="s">
        <v>70</v>
      </c>
      <c r="G382" s="29">
        <v>10</v>
      </c>
      <c r="H382" s="28"/>
      <c r="I382" s="28"/>
      <c r="J382" s="28"/>
    </row>
    <row r="383" spans="3:10" x14ac:dyDescent="0.2">
      <c r="C383" s="24" t="s">
        <v>23</v>
      </c>
      <c r="D383" s="29">
        <v>242</v>
      </c>
      <c r="E383" s="29">
        <v>2</v>
      </c>
      <c r="F383" t="s">
        <v>59</v>
      </c>
      <c r="G383" s="29">
        <v>492</v>
      </c>
      <c r="H383" s="28"/>
      <c r="I383" s="28"/>
      <c r="J383" s="28"/>
    </row>
    <row r="384" spans="3:10" x14ac:dyDescent="0.2">
      <c r="C384" s="24" t="s">
        <v>23</v>
      </c>
      <c r="D384" s="29" t="s">
        <v>353</v>
      </c>
      <c r="E384" s="29">
        <v>2</v>
      </c>
      <c r="F384" t="s">
        <v>61</v>
      </c>
      <c r="G384" s="29">
        <v>108</v>
      </c>
      <c r="H384" s="28"/>
      <c r="I384" s="28"/>
      <c r="J384" s="28"/>
    </row>
    <row r="385" spans="3:10" x14ac:dyDescent="0.2">
      <c r="C385" s="24" t="s">
        <v>23</v>
      </c>
      <c r="D385" s="29" t="s">
        <v>354</v>
      </c>
      <c r="E385" s="29">
        <v>2</v>
      </c>
      <c r="F385" t="s">
        <v>61</v>
      </c>
      <c r="G385" s="29">
        <v>104</v>
      </c>
      <c r="H385" s="28"/>
      <c r="I385" s="28"/>
      <c r="J385" s="28"/>
    </row>
    <row r="386" spans="3:10" x14ac:dyDescent="0.2">
      <c r="C386" s="24" t="s">
        <v>23</v>
      </c>
      <c r="D386" s="29" t="s">
        <v>355</v>
      </c>
      <c r="E386" s="29">
        <v>2</v>
      </c>
      <c r="F386" t="s">
        <v>61</v>
      </c>
      <c r="G386" s="29">
        <v>105</v>
      </c>
      <c r="H386" s="28"/>
      <c r="I386" s="28"/>
      <c r="J386" s="28"/>
    </row>
    <row r="387" spans="3:10" x14ac:dyDescent="0.2">
      <c r="C387" s="24" t="s">
        <v>23</v>
      </c>
      <c r="D387" s="29" t="s">
        <v>356</v>
      </c>
      <c r="E387" s="29">
        <v>2</v>
      </c>
      <c r="F387" t="s">
        <v>61</v>
      </c>
      <c r="G387" s="29">
        <v>110</v>
      </c>
      <c r="H387" s="28"/>
      <c r="I387" s="28"/>
      <c r="J387" s="28"/>
    </row>
    <row r="388" spans="3:10" x14ac:dyDescent="0.2">
      <c r="C388" s="24" t="s">
        <v>23</v>
      </c>
      <c r="D388" s="29" t="s">
        <v>357</v>
      </c>
      <c r="E388" s="29">
        <v>2</v>
      </c>
      <c r="F388" t="s">
        <v>67</v>
      </c>
      <c r="G388" s="29">
        <v>65</v>
      </c>
      <c r="H388" s="28"/>
      <c r="I388" s="28"/>
      <c r="J388" s="28"/>
    </row>
    <row r="389" spans="3:10" x14ac:dyDescent="0.2">
      <c r="C389" s="24" t="s">
        <v>23</v>
      </c>
      <c r="D389" s="29" t="s">
        <v>358</v>
      </c>
      <c r="E389" s="29">
        <v>2</v>
      </c>
      <c r="F389" t="s">
        <v>67</v>
      </c>
      <c r="G389" s="29">
        <v>63</v>
      </c>
      <c r="H389" s="28"/>
      <c r="I389" s="28"/>
      <c r="J389" s="28"/>
    </row>
    <row r="390" spans="3:10" x14ac:dyDescent="0.2">
      <c r="C390" s="24" t="s">
        <v>23</v>
      </c>
      <c r="D390" s="29" t="s">
        <v>359</v>
      </c>
      <c r="E390" s="29">
        <v>2</v>
      </c>
      <c r="F390" t="s">
        <v>70</v>
      </c>
      <c r="G390" s="29">
        <v>10</v>
      </c>
      <c r="H390" s="28"/>
      <c r="I390" s="28"/>
      <c r="J390" s="28"/>
    </row>
    <row r="391" spans="3:10" x14ac:dyDescent="0.2">
      <c r="C391" s="24" t="s">
        <v>23</v>
      </c>
      <c r="D391" s="29">
        <v>243</v>
      </c>
      <c r="E391" s="29">
        <v>2</v>
      </c>
      <c r="F391" t="s">
        <v>59</v>
      </c>
      <c r="G391" s="29">
        <v>438</v>
      </c>
      <c r="H391" s="28"/>
      <c r="I391" s="28"/>
      <c r="J391" s="28"/>
    </row>
    <row r="392" spans="3:10" x14ac:dyDescent="0.2">
      <c r="C392" s="24" t="s">
        <v>23</v>
      </c>
      <c r="D392" s="29" t="s">
        <v>360</v>
      </c>
      <c r="E392" s="29">
        <v>2</v>
      </c>
      <c r="F392" t="s">
        <v>61</v>
      </c>
      <c r="G392" s="29">
        <v>109</v>
      </c>
      <c r="H392" s="28"/>
      <c r="I392" s="28"/>
      <c r="J392" s="28"/>
    </row>
    <row r="393" spans="3:10" x14ac:dyDescent="0.2">
      <c r="C393" s="24" t="s">
        <v>23</v>
      </c>
      <c r="D393" s="29" t="s">
        <v>361</v>
      </c>
      <c r="E393" s="29">
        <v>2</v>
      </c>
      <c r="F393" t="s">
        <v>61</v>
      </c>
      <c r="G393" s="29">
        <v>108</v>
      </c>
      <c r="H393" s="28"/>
      <c r="I393" s="28"/>
      <c r="J393" s="28"/>
    </row>
    <row r="394" spans="3:10" x14ac:dyDescent="0.2">
      <c r="C394" s="24" t="s">
        <v>23</v>
      </c>
      <c r="D394" s="29" t="s">
        <v>362</v>
      </c>
      <c r="E394" s="29">
        <v>2</v>
      </c>
      <c r="F394" t="s">
        <v>67</v>
      </c>
      <c r="G394" s="29">
        <v>60</v>
      </c>
      <c r="H394" s="28"/>
      <c r="I394" s="28"/>
      <c r="J394" s="28"/>
    </row>
    <row r="395" spans="3:10" x14ac:dyDescent="0.2">
      <c r="C395" s="24" t="s">
        <v>23</v>
      </c>
      <c r="D395" s="29" t="s">
        <v>363</v>
      </c>
      <c r="E395" s="29">
        <v>2</v>
      </c>
      <c r="F395" t="s">
        <v>70</v>
      </c>
      <c r="G395" s="29">
        <v>10</v>
      </c>
      <c r="H395" s="28"/>
      <c r="I395" s="28"/>
      <c r="J395" s="28"/>
    </row>
    <row r="396" spans="3:10" x14ac:dyDescent="0.2">
      <c r="C396" s="24" t="s">
        <v>23</v>
      </c>
      <c r="D396" s="29">
        <v>244</v>
      </c>
      <c r="E396" s="29">
        <v>2</v>
      </c>
      <c r="F396" t="s">
        <v>59</v>
      </c>
      <c r="G396" s="29">
        <v>486</v>
      </c>
      <c r="H396" s="28"/>
      <c r="I396" s="28"/>
      <c r="J396" s="28"/>
    </row>
    <row r="397" spans="3:10" x14ac:dyDescent="0.2">
      <c r="C397" s="24" t="s">
        <v>23</v>
      </c>
      <c r="D397" s="29" t="s">
        <v>364</v>
      </c>
      <c r="E397" s="29">
        <v>2</v>
      </c>
      <c r="F397" t="s">
        <v>61</v>
      </c>
      <c r="G397" s="29">
        <v>108</v>
      </c>
      <c r="H397" s="28"/>
      <c r="I397" s="28"/>
      <c r="J397" s="28"/>
    </row>
    <row r="398" spans="3:10" x14ac:dyDescent="0.2">
      <c r="C398" s="24" t="s">
        <v>23</v>
      </c>
      <c r="D398" s="29" t="s">
        <v>365</v>
      </c>
      <c r="E398" s="29">
        <v>2</v>
      </c>
      <c r="F398" t="s">
        <v>61</v>
      </c>
      <c r="G398" s="29">
        <v>109</v>
      </c>
      <c r="H398" s="28"/>
      <c r="I398" s="28"/>
      <c r="J398" s="28"/>
    </row>
    <row r="399" spans="3:10" x14ac:dyDescent="0.2">
      <c r="C399" s="24" t="s">
        <v>23</v>
      </c>
      <c r="D399" s="29" t="s">
        <v>366</v>
      </c>
      <c r="E399" s="29">
        <v>2</v>
      </c>
      <c r="F399" t="s">
        <v>67</v>
      </c>
      <c r="G399" s="29">
        <v>60</v>
      </c>
      <c r="H399" s="28"/>
      <c r="I399" s="28"/>
      <c r="J399" s="28"/>
    </row>
    <row r="400" spans="3:10" x14ac:dyDescent="0.2">
      <c r="C400" s="24" t="s">
        <v>23</v>
      </c>
      <c r="D400" s="29">
        <v>250</v>
      </c>
      <c r="E400" s="29">
        <v>2</v>
      </c>
      <c r="F400" t="s">
        <v>26</v>
      </c>
      <c r="G400" s="29">
        <v>555</v>
      </c>
      <c r="H400" s="28"/>
      <c r="I400" s="28"/>
      <c r="J400" s="28"/>
    </row>
    <row r="401" spans="3:10" x14ac:dyDescent="0.2">
      <c r="C401" s="24" t="s">
        <v>23</v>
      </c>
      <c r="D401" s="29">
        <v>251</v>
      </c>
      <c r="E401" s="29">
        <v>2</v>
      </c>
      <c r="F401" t="s">
        <v>59</v>
      </c>
      <c r="G401" s="29">
        <v>362</v>
      </c>
      <c r="H401" s="28"/>
      <c r="I401" s="28"/>
      <c r="J401" s="28"/>
    </row>
    <row r="402" spans="3:10" x14ac:dyDescent="0.2">
      <c r="C402" s="24" t="s">
        <v>23</v>
      </c>
      <c r="D402" s="29" t="s">
        <v>367</v>
      </c>
      <c r="E402" s="29">
        <v>2</v>
      </c>
      <c r="F402" t="s">
        <v>61</v>
      </c>
      <c r="G402" s="29">
        <v>105</v>
      </c>
      <c r="H402" s="28"/>
      <c r="I402" s="28"/>
      <c r="J402" s="28"/>
    </row>
    <row r="403" spans="3:10" x14ac:dyDescent="0.2">
      <c r="C403" s="24" t="s">
        <v>23</v>
      </c>
      <c r="D403" s="29" t="s">
        <v>368</v>
      </c>
      <c r="E403" s="29">
        <v>2</v>
      </c>
      <c r="F403" t="s">
        <v>61</v>
      </c>
      <c r="G403" s="29">
        <v>105</v>
      </c>
      <c r="H403" s="28"/>
      <c r="I403" s="28"/>
      <c r="J403" s="28"/>
    </row>
    <row r="404" spans="3:10" x14ac:dyDescent="0.2">
      <c r="C404" s="24" t="s">
        <v>23</v>
      </c>
      <c r="D404" s="29" t="s">
        <v>369</v>
      </c>
      <c r="E404" s="29">
        <v>2</v>
      </c>
      <c r="F404" t="s">
        <v>67</v>
      </c>
      <c r="G404" s="29">
        <v>62</v>
      </c>
      <c r="H404" s="28"/>
      <c r="I404" s="28"/>
      <c r="J404" s="28"/>
    </row>
    <row r="405" spans="3:10" x14ac:dyDescent="0.2">
      <c r="C405" s="24" t="s">
        <v>23</v>
      </c>
      <c r="D405" s="29" t="s">
        <v>370</v>
      </c>
      <c r="E405" s="29">
        <v>2</v>
      </c>
      <c r="F405" t="s">
        <v>70</v>
      </c>
      <c r="G405" s="29">
        <v>10</v>
      </c>
      <c r="H405" s="28"/>
      <c r="I405" s="28"/>
      <c r="J405" s="28"/>
    </row>
    <row r="406" spans="3:10" x14ac:dyDescent="0.2">
      <c r="C406" s="24" t="s">
        <v>23</v>
      </c>
      <c r="D406" s="29">
        <v>252</v>
      </c>
      <c r="E406" s="29">
        <v>2</v>
      </c>
      <c r="F406" t="s">
        <v>59</v>
      </c>
      <c r="G406" s="29">
        <v>362</v>
      </c>
      <c r="H406" s="28"/>
      <c r="I406" s="28"/>
      <c r="J406" s="28"/>
    </row>
    <row r="407" spans="3:10" x14ac:dyDescent="0.2">
      <c r="C407" s="24" t="s">
        <v>23</v>
      </c>
      <c r="D407" s="29" t="s">
        <v>371</v>
      </c>
      <c r="E407" s="29">
        <v>2</v>
      </c>
      <c r="F407" t="s">
        <v>61</v>
      </c>
      <c r="G407" s="29">
        <v>105</v>
      </c>
      <c r="H407" s="28"/>
      <c r="I407" s="28"/>
      <c r="J407" s="28"/>
    </row>
    <row r="408" spans="3:10" x14ac:dyDescent="0.2">
      <c r="C408" s="24" t="s">
        <v>23</v>
      </c>
      <c r="D408" s="29" t="s">
        <v>372</v>
      </c>
      <c r="E408" s="29">
        <v>2</v>
      </c>
      <c r="F408" t="s">
        <v>61</v>
      </c>
      <c r="G408" s="29">
        <v>105</v>
      </c>
      <c r="H408" s="28"/>
      <c r="I408" s="28"/>
      <c r="J408" s="28"/>
    </row>
    <row r="409" spans="3:10" x14ac:dyDescent="0.2">
      <c r="C409" s="24" t="s">
        <v>23</v>
      </c>
      <c r="D409" s="29" t="s">
        <v>373</v>
      </c>
      <c r="E409" s="29">
        <v>2</v>
      </c>
      <c r="F409" t="s">
        <v>67</v>
      </c>
      <c r="G409" s="29">
        <v>62</v>
      </c>
      <c r="H409" s="28"/>
      <c r="I409" s="28"/>
      <c r="J409" s="28"/>
    </row>
    <row r="410" spans="3:10" x14ac:dyDescent="0.2">
      <c r="C410" s="24" t="s">
        <v>23</v>
      </c>
      <c r="D410" s="29" t="s">
        <v>374</v>
      </c>
      <c r="E410" s="29">
        <v>2</v>
      </c>
      <c r="F410" t="s">
        <v>70</v>
      </c>
      <c r="G410" s="29">
        <v>10</v>
      </c>
      <c r="H410" s="28"/>
      <c r="I410" s="28"/>
      <c r="J410" s="28"/>
    </row>
    <row r="411" spans="3:10" x14ac:dyDescent="0.2">
      <c r="C411" s="24" t="s">
        <v>23</v>
      </c>
      <c r="D411" s="29">
        <v>253</v>
      </c>
      <c r="E411" s="29">
        <v>2</v>
      </c>
      <c r="F411" t="s">
        <v>59</v>
      </c>
      <c r="G411" s="29">
        <v>362</v>
      </c>
      <c r="H411" s="28"/>
      <c r="I411" s="28"/>
      <c r="J411" s="28"/>
    </row>
    <row r="412" spans="3:10" x14ac:dyDescent="0.2">
      <c r="C412" s="24" t="s">
        <v>23</v>
      </c>
      <c r="D412" s="29" t="s">
        <v>375</v>
      </c>
      <c r="E412" s="29">
        <v>2</v>
      </c>
      <c r="F412" t="s">
        <v>61</v>
      </c>
      <c r="G412" s="29">
        <v>105</v>
      </c>
      <c r="H412" s="28"/>
      <c r="I412" s="28"/>
      <c r="J412" s="28"/>
    </row>
    <row r="413" spans="3:10" x14ac:dyDescent="0.2">
      <c r="C413" s="24" t="s">
        <v>23</v>
      </c>
      <c r="D413" s="29" t="s">
        <v>376</v>
      </c>
      <c r="E413" s="29">
        <v>2</v>
      </c>
      <c r="F413" t="s">
        <v>61</v>
      </c>
      <c r="G413" s="29">
        <v>108</v>
      </c>
      <c r="H413" s="28"/>
      <c r="I413" s="28"/>
      <c r="J413" s="28"/>
    </row>
    <row r="414" spans="3:10" x14ac:dyDescent="0.2">
      <c r="C414" s="24" t="s">
        <v>23</v>
      </c>
      <c r="D414" s="29" t="s">
        <v>377</v>
      </c>
      <c r="E414" s="29">
        <v>2</v>
      </c>
      <c r="F414" t="s">
        <v>67</v>
      </c>
      <c r="G414" s="29">
        <v>64</v>
      </c>
      <c r="H414" s="28"/>
      <c r="I414" s="28"/>
      <c r="J414" s="28"/>
    </row>
    <row r="415" spans="3:10" x14ac:dyDescent="0.2">
      <c r="C415" s="24" t="s">
        <v>23</v>
      </c>
      <c r="D415" s="29" t="s">
        <v>378</v>
      </c>
      <c r="E415" s="29">
        <v>2</v>
      </c>
      <c r="F415" t="s">
        <v>70</v>
      </c>
      <c r="G415" s="29">
        <v>10</v>
      </c>
      <c r="H415" s="28"/>
      <c r="I415" s="28"/>
      <c r="J415" s="28"/>
    </row>
    <row r="416" spans="3:10" x14ac:dyDescent="0.2">
      <c r="C416" s="24" t="s">
        <v>23</v>
      </c>
      <c r="D416" s="29">
        <v>254</v>
      </c>
      <c r="E416" s="29">
        <v>2</v>
      </c>
      <c r="F416" t="s">
        <v>59</v>
      </c>
      <c r="G416" s="29">
        <v>362</v>
      </c>
      <c r="H416" s="28"/>
      <c r="I416" s="28"/>
      <c r="J416" s="28"/>
    </row>
    <row r="417" spans="3:10" x14ac:dyDescent="0.2">
      <c r="C417" s="24" t="s">
        <v>23</v>
      </c>
      <c r="D417" s="29" t="s">
        <v>379</v>
      </c>
      <c r="E417" s="29">
        <v>2</v>
      </c>
      <c r="F417" t="s">
        <v>61</v>
      </c>
      <c r="G417" s="29">
        <v>108</v>
      </c>
      <c r="H417" s="28"/>
      <c r="I417" s="28"/>
      <c r="J417" s="28"/>
    </row>
    <row r="418" spans="3:10" x14ac:dyDescent="0.2">
      <c r="C418" s="24" t="s">
        <v>23</v>
      </c>
      <c r="D418" s="29" t="s">
        <v>380</v>
      </c>
      <c r="E418" s="29">
        <v>2</v>
      </c>
      <c r="F418" t="s">
        <v>61</v>
      </c>
      <c r="G418" s="29">
        <v>105</v>
      </c>
      <c r="H418" s="28"/>
      <c r="I418" s="28"/>
      <c r="J418" s="28"/>
    </row>
    <row r="419" spans="3:10" x14ac:dyDescent="0.2">
      <c r="C419" s="24" t="s">
        <v>23</v>
      </c>
      <c r="D419" s="29" t="s">
        <v>381</v>
      </c>
      <c r="E419" s="29">
        <v>2</v>
      </c>
      <c r="F419" t="s">
        <v>67</v>
      </c>
      <c r="G419" s="29">
        <v>64</v>
      </c>
      <c r="H419" s="28"/>
      <c r="I419" s="28"/>
      <c r="J419" s="28"/>
    </row>
    <row r="420" spans="3:10" x14ac:dyDescent="0.2">
      <c r="C420" s="24" t="s">
        <v>23</v>
      </c>
      <c r="D420" s="29" t="s">
        <v>382</v>
      </c>
      <c r="E420" s="29">
        <v>2</v>
      </c>
      <c r="F420" t="s">
        <v>70</v>
      </c>
      <c r="G420" s="29">
        <v>10</v>
      </c>
      <c r="H420" s="28"/>
      <c r="I420" s="28"/>
      <c r="J420" s="28"/>
    </row>
    <row r="421" spans="3:10" x14ac:dyDescent="0.2">
      <c r="C421" s="24" t="s">
        <v>23</v>
      </c>
      <c r="D421" s="29">
        <v>255</v>
      </c>
      <c r="E421" s="29">
        <v>2</v>
      </c>
      <c r="F421" t="s">
        <v>59</v>
      </c>
      <c r="G421" s="29">
        <v>343</v>
      </c>
      <c r="H421" s="28"/>
      <c r="I421" s="28"/>
      <c r="J421" s="28"/>
    </row>
    <row r="422" spans="3:10" x14ac:dyDescent="0.2">
      <c r="C422" s="24" t="s">
        <v>23</v>
      </c>
      <c r="D422" s="29" t="s">
        <v>383</v>
      </c>
      <c r="E422" s="29">
        <v>2</v>
      </c>
      <c r="F422" t="s">
        <v>61</v>
      </c>
      <c r="G422" s="29">
        <v>106</v>
      </c>
      <c r="H422" s="28"/>
      <c r="I422" s="28"/>
      <c r="J422" s="28"/>
    </row>
    <row r="423" spans="3:10" x14ac:dyDescent="0.2">
      <c r="C423" s="24" t="s">
        <v>23</v>
      </c>
      <c r="D423" s="29" t="s">
        <v>384</v>
      </c>
      <c r="E423" s="29">
        <v>2</v>
      </c>
      <c r="F423" t="s">
        <v>61</v>
      </c>
      <c r="G423" s="29">
        <v>105</v>
      </c>
      <c r="H423" s="28"/>
      <c r="I423" s="28"/>
      <c r="J423" s="28"/>
    </row>
    <row r="424" spans="3:10" x14ac:dyDescent="0.2">
      <c r="C424" s="24" t="s">
        <v>23</v>
      </c>
      <c r="D424" s="29" t="s">
        <v>385</v>
      </c>
      <c r="E424" s="29">
        <v>2</v>
      </c>
      <c r="F424" t="s">
        <v>67</v>
      </c>
      <c r="G424" s="29">
        <v>63</v>
      </c>
      <c r="H424" s="28"/>
      <c r="I424" s="28"/>
      <c r="J424" s="28"/>
    </row>
    <row r="425" spans="3:10" x14ac:dyDescent="0.2">
      <c r="C425" s="24" t="s">
        <v>23</v>
      </c>
      <c r="D425" s="29" t="s">
        <v>386</v>
      </c>
      <c r="E425" s="29">
        <v>2</v>
      </c>
      <c r="F425" t="s">
        <v>70</v>
      </c>
      <c r="G425" s="29">
        <v>10</v>
      </c>
      <c r="H425" s="28"/>
      <c r="I425" s="28"/>
      <c r="J425" s="28"/>
    </row>
    <row r="426" spans="3:10" x14ac:dyDescent="0.2">
      <c r="C426" s="24" t="s">
        <v>23</v>
      </c>
      <c r="D426" s="29">
        <v>256</v>
      </c>
      <c r="E426" s="29">
        <v>2</v>
      </c>
      <c r="F426" t="s">
        <v>55</v>
      </c>
      <c r="G426" s="29">
        <v>46</v>
      </c>
    </row>
    <row r="427" spans="3:10" x14ac:dyDescent="0.2">
      <c r="C427" s="24" t="s">
        <v>23</v>
      </c>
      <c r="D427" s="29">
        <v>257</v>
      </c>
      <c r="E427" s="29">
        <v>2</v>
      </c>
      <c r="F427" t="s">
        <v>46</v>
      </c>
      <c r="G427" s="29">
        <v>70</v>
      </c>
    </row>
    <row r="428" spans="3:10" x14ac:dyDescent="0.2">
      <c r="C428" s="24" t="s">
        <v>23</v>
      </c>
      <c r="D428" s="29">
        <v>258</v>
      </c>
      <c r="E428" s="29">
        <v>2</v>
      </c>
      <c r="F428" t="s">
        <v>26</v>
      </c>
      <c r="G428" s="29">
        <v>426</v>
      </c>
      <c r="H428" s="28"/>
      <c r="I428" s="28"/>
      <c r="J428" s="28"/>
    </row>
    <row r="429" spans="3:10" x14ac:dyDescent="0.2">
      <c r="C429" s="24" t="s">
        <v>23</v>
      </c>
      <c r="D429" s="29">
        <v>259</v>
      </c>
      <c r="E429" s="29">
        <v>2</v>
      </c>
      <c r="F429" t="s">
        <v>59</v>
      </c>
      <c r="G429" s="29">
        <v>538</v>
      </c>
      <c r="H429" s="28"/>
      <c r="I429" s="28"/>
      <c r="J429" s="28"/>
    </row>
    <row r="430" spans="3:10" x14ac:dyDescent="0.2">
      <c r="C430" s="24" t="s">
        <v>23</v>
      </c>
      <c r="D430" s="29" t="s">
        <v>387</v>
      </c>
      <c r="E430" s="29">
        <v>2</v>
      </c>
      <c r="F430" t="s">
        <v>61</v>
      </c>
      <c r="G430" s="29">
        <v>105</v>
      </c>
      <c r="H430" s="28"/>
      <c r="I430" s="28"/>
      <c r="J430" s="28"/>
    </row>
    <row r="431" spans="3:10" x14ac:dyDescent="0.2">
      <c r="C431" s="24" t="s">
        <v>23</v>
      </c>
      <c r="D431" s="29" t="s">
        <v>388</v>
      </c>
      <c r="E431" s="29">
        <v>2</v>
      </c>
      <c r="F431" t="s">
        <v>61</v>
      </c>
      <c r="G431" s="29">
        <v>105</v>
      </c>
      <c r="H431" s="28"/>
      <c r="I431" s="28"/>
      <c r="J431" s="28"/>
    </row>
    <row r="432" spans="3:10" x14ac:dyDescent="0.2">
      <c r="C432" s="24" t="s">
        <v>23</v>
      </c>
      <c r="D432" s="29" t="s">
        <v>389</v>
      </c>
      <c r="E432" s="29">
        <v>2</v>
      </c>
      <c r="F432" t="s">
        <v>61</v>
      </c>
      <c r="G432" s="29">
        <v>105</v>
      </c>
      <c r="H432" s="28"/>
      <c r="I432" s="28"/>
      <c r="J432" s="28"/>
    </row>
    <row r="433" spans="3:10" x14ac:dyDescent="0.2">
      <c r="C433" s="24" t="s">
        <v>23</v>
      </c>
      <c r="D433" s="29" t="s">
        <v>390</v>
      </c>
      <c r="E433" s="29">
        <v>2</v>
      </c>
      <c r="F433" t="s">
        <v>61</v>
      </c>
      <c r="G433" s="29">
        <v>106</v>
      </c>
      <c r="H433" s="28"/>
      <c r="I433" s="28"/>
      <c r="J433" s="28"/>
    </row>
    <row r="434" spans="3:10" x14ac:dyDescent="0.2">
      <c r="C434" s="24" t="s">
        <v>23</v>
      </c>
      <c r="D434" s="29" t="s">
        <v>391</v>
      </c>
      <c r="E434" s="29">
        <v>2</v>
      </c>
      <c r="F434" t="s">
        <v>67</v>
      </c>
      <c r="G434" s="29">
        <v>63</v>
      </c>
      <c r="H434" s="28"/>
      <c r="I434" s="28"/>
      <c r="J434" s="28"/>
    </row>
    <row r="435" spans="3:10" x14ac:dyDescent="0.2">
      <c r="C435" s="24" t="s">
        <v>23</v>
      </c>
      <c r="D435" s="29" t="s">
        <v>392</v>
      </c>
      <c r="E435" s="29">
        <v>2</v>
      </c>
      <c r="F435" t="s">
        <v>67</v>
      </c>
      <c r="G435" s="29">
        <v>63</v>
      </c>
      <c r="H435" s="28"/>
      <c r="I435" s="28"/>
      <c r="J435" s="28"/>
    </row>
    <row r="436" spans="3:10" x14ac:dyDescent="0.2">
      <c r="C436" s="24" t="s">
        <v>23</v>
      </c>
      <c r="D436" s="29" t="s">
        <v>393</v>
      </c>
      <c r="E436" s="29">
        <v>2</v>
      </c>
      <c r="F436" t="s">
        <v>70</v>
      </c>
      <c r="G436" s="29">
        <v>10</v>
      </c>
      <c r="H436" s="28"/>
      <c r="I436" s="28"/>
      <c r="J436" s="28"/>
    </row>
    <row r="437" spans="3:10" x14ac:dyDescent="0.2">
      <c r="C437" s="24" t="s">
        <v>23</v>
      </c>
      <c r="D437" s="29">
        <v>260</v>
      </c>
      <c r="E437" s="29">
        <v>2</v>
      </c>
      <c r="F437" t="s">
        <v>295</v>
      </c>
      <c r="G437" s="29">
        <v>212</v>
      </c>
    </row>
    <row r="438" spans="3:10" x14ac:dyDescent="0.2">
      <c r="C438" s="24" t="s">
        <v>23</v>
      </c>
      <c r="D438" s="29">
        <v>261</v>
      </c>
      <c r="E438" s="29">
        <v>2</v>
      </c>
      <c r="F438" t="s">
        <v>59</v>
      </c>
      <c r="G438" s="29">
        <v>529</v>
      </c>
      <c r="H438" s="28"/>
      <c r="I438" s="28"/>
      <c r="J438" s="28"/>
    </row>
    <row r="439" spans="3:10" x14ac:dyDescent="0.2">
      <c r="C439" s="24" t="s">
        <v>23</v>
      </c>
      <c r="D439" s="29" t="s">
        <v>394</v>
      </c>
      <c r="E439" s="29">
        <v>2</v>
      </c>
      <c r="F439" t="s">
        <v>61</v>
      </c>
      <c r="G439" s="29">
        <v>106</v>
      </c>
      <c r="H439" s="28"/>
      <c r="I439" s="28"/>
      <c r="J439" s="28"/>
    </row>
    <row r="440" spans="3:10" x14ac:dyDescent="0.2">
      <c r="C440" s="24" t="s">
        <v>23</v>
      </c>
      <c r="D440" s="29" t="s">
        <v>395</v>
      </c>
      <c r="E440" s="29">
        <v>2</v>
      </c>
      <c r="F440" t="s">
        <v>61</v>
      </c>
      <c r="G440" s="29">
        <v>106</v>
      </c>
      <c r="H440" s="28"/>
      <c r="I440" s="28"/>
      <c r="J440" s="28"/>
    </row>
    <row r="441" spans="3:10" x14ac:dyDescent="0.2">
      <c r="C441" s="24" t="s">
        <v>23</v>
      </c>
      <c r="D441" s="29" t="s">
        <v>396</v>
      </c>
      <c r="E441" s="29">
        <v>2</v>
      </c>
      <c r="F441" t="s">
        <v>61</v>
      </c>
      <c r="G441" s="29">
        <v>135</v>
      </c>
      <c r="H441" s="28"/>
      <c r="I441" s="28"/>
      <c r="J441" s="28"/>
    </row>
    <row r="442" spans="3:10" x14ac:dyDescent="0.2">
      <c r="C442" s="24" t="s">
        <v>23</v>
      </c>
      <c r="D442" s="29" t="s">
        <v>397</v>
      </c>
      <c r="E442" s="29">
        <v>2</v>
      </c>
      <c r="F442" t="s">
        <v>61</v>
      </c>
      <c r="G442" s="29">
        <v>113</v>
      </c>
      <c r="H442" s="28"/>
      <c r="I442" s="28"/>
      <c r="J442" s="28"/>
    </row>
    <row r="443" spans="3:10" x14ac:dyDescent="0.2">
      <c r="C443" s="24" t="s">
        <v>23</v>
      </c>
      <c r="D443" s="29" t="s">
        <v>398</v>
      </c>
      <c r="E443" s="29">
        <v>2</v>
      </c>
      <c r="F443" t="s">
        <v>67</v>
      </c>
      <c r="G443" s="29">
        <v>57</v>
      </c>
      <c r="H443" s="28"/>
      <c r="I443" s="28"/>
      <c r="J443" s="28"/>
    </row>
    <row r="444" spans="3:10" x14ac:dyDescent="0.2">
      <c r="C444" s="24" t="s">
        <v>23</v>
      </c>
      <c r="D444" s="29" t="s">
        <v>399</v>
      </c>
      <c r="E444" s="29">
        <v>2</v>
      </c>
      <c r="F444" t="s">
        <v>67</v>
      </c>
      <c r="G444" s="29">
        <v>63</v>
      </c>
      <c r="H444" s="28"/>
      <c r="I444" s="28"/>
      <c r="J444" s="28"/>
    </row>
    <row r="445" spans="3:10" x14ac:dyDescent="0.2">
      <c r="C445" s="24" t="s">
        <v>23</v>
      </c>
      <c r="D445" s="29" t="s">
        <v>400</v>
      </c>
      <c r="E445" s="29">
        <v>2</v>
      </c>
      <c r="F445" t="s">
        <v>70</v>
      </c>
      <c r="G445" s="29">
        <v>10</v>
      </c>
      <c r="H445" s="28"/>
      <c r="I445" s="28"/>
      <c r="J445" s="28"/>
    </row>
    <row r="446" spans="3:10" x14ac:dyDescent="0.2">
      <c r="C446" s="24" t="s">
        <v>23</v>
      </c>
      <c r="D446" s="29">
        <v>262</v>
      </c>
      <c r="E446" s="29">
        <v>2</v>
      </c>
      <c r="F446" t="s">
        <v>59</v>
      </c>
      <c r="G446" s="29">
        <v>547</v>
      </c>
      <c r="H446" s="28"/>
      <c r="I446" s="28"/>
      <c r="J446" s="28"/>
    </row>
    <row r="447" spans="3:10" x14ac:dyDescent="0.2">
      <c r="C447" s="24" t="s">
        <v>23</v>
      </c>
      <c r="D447" s="29" t="s">
        <v>401</v>
      </c>
      <c r="E447" s="29">
        <v>2</v>
      </c>
      <c r="F447" t="s">
        <v>61</v>
      </c>
      <c r="G447" s="29">
        <v>107</v>
      </c>
      <c r="H447" s="28"/>
      <c r="I447" s="28"/>
      <c r="J447" s="28"/>
    </row>
    <row r="448" spans="3:10" x14ac:dyDescent="0.2">
      <c r="C448" s="24" t="s">
        <v>23</v>
      </c>
      <c r="D448" s="29" t="s">
        <v>402</v>
      </c>
      <c r="E448" s="29">
        <v>2</v>
      </c>
      <c r="F448" t="s">
        <v>61</v>
      </c>
      <c r="G448" s="29">
        <v>106</v>
      </c>
      <c r="H448" s="28"/>
      <c r="I448" s="28"/>
      <c r="J448" s="28"/>
    </row>
    <row r="449" spans="3:10" x14ac:dyDescent="0.2">
      <c r="C449" s="24" t="s">
        <v>23</v>
      </c>
      <c r="D449" s="29" t="s">
        <v>403</v>
      </c>
      <c r="E449" s="29">
        <v>2</v>
      </c>
      <c r="F449" t="s">
        <v>61</v>
      </c>
      <c r="G449" s="29">
        <v>107</v>
      </c>
      <c r="H449" s="28"/>
      <c r="I449" s="28"/>
      <c r="J449" s="28"/>
    </row>
    <row r="450" spans="3:10" x14ac:dyDescent="0.2">
      <c r="C450" s="24" t="s">
        <v>23</v>
      </c>
      <c r="D450" s="29" t="s">
        <v>404</v>
      </c>
      <c r="E450" s="29">
        <v>2</v>
      </c>
      <c r="F450" t="s">
        <v>67</v>
      </c>
      <c r="G450" s="29">
        <v>49</v>
      </c>
      <c r="H450" s="28"/>
      <c r="I450" s="28"/>
      <c r="J450" s="28"/>
    </row>
    <row r="451" spans="3:10" x14ac:dyDescent="0.2">
      <c r="C451" s="24" t="s">
        <v>23</v>
      </c>
      <c r="D451" s="29" t="s">
        <v>405</v>
      </c>
      <c r="E451" s="29">
        <v>2</v>
      </c>
      <c r="F451" t="s">
        <v>67</v>
      </c>
      <c r="G451" s="29">
        <v>44</v>
      </c>
      <c r="H451" s="28"/>
      <c r="I451" s="28"/>
      <c r="J451" s="28"/>
    </row>
    <row r="452" spans="3:10" x14ac:dyDescent="0.2">
      <c r="C452" s="24" t="s">
        <v>23</v>
      </c>
      <c r="D452" s="29" t="s">
        <v>406</v>
      </c>
      <c r="E452" s="29">
        <v>2</v>
      </c>
      <c r="F452" t="s">
        <v>70</v>
      </c>
      <c r="G452" s="29">
        <v>10</v>
      </c>
      <c r="H452" s="28"/>
      <c r="I452" s="28"/>
      <c r="J452" s="28"/>
    </row>
    <row r="453" spans="3:10" x14ac:dyDescent="0.2">
      <c r="C453" s="24" t="s">
        <v>23</v>
      </c>
      <c r="D453" s="29">
        <v>263</v>
      </c>
      <c r="E453" s="29">
        <v>2</v>
      </c>
      <c r="F453" t="s">
        <v>26</v>
      </c>
      <c r="G453" s="29">
        <v>52</v>
      </c>
      <c r="H453" s="28"/>
      <c r="I453" s="28"/>
      <c r="J453" s="28"/>
    </row>
    <row r="454" spans="3:10" x14ac:dyDescent="0.2">
      <c r="C454" s="24" t="s">
        <v>23</v>
      </c>
      <c r="D454" s="29">
        <v>264</v>
      </c>
      <c r="E454" s="29">
        <v>2</v>
      </c>
      <c r="F454" t="s">
        <v>59</v>
      </c>
      <c r="G454" s="29">
        <v>604</v>
      </c>
      <c r="H454" s="28"/>
      <c r="I454" s="28"/>
      <c r="J454" s="28"/>
    </row>
    <row r="455" spans="3:10" x14ac:dyDescent="0.2">
      <c r="C455" s="24" t="s">
        <v>23</v>
      </c>
      <c r="D455" s="29" t="s">
        <v>407</v>
      </c>
      <c r="E455" s="29">
        <v>2</v>
      </c>
      <c r="F455" t="s">
        <v>61</v>
      </c>
      <c r="G455" s="29">
        <v>114</v>
      </c>
      <c r="H455" s="28"/>
      <c r="I455" s="28"/>
      <c r="J455" s="28"/>
    </row>
    <row r="456" spans="3:10" x14ac:dyDescent="0.2">
      <c r="C456" s="24" t="s">
        <v>23</v>
      </c>
      <c r="D456" s="29" t="s">
        <v>408</v>
      </c>
      <c r="E456" s="29">
        <v>2</v>
      </c>
      <c r="F456" t="s">
        <v>61</v>
      </c>
      <c r="G456" s="29">
        <v>144</v>
      </c>
      <c r="H456" s="28"/>
      <c r="I456" s="28"/>
      <c r="J456" s="28"/>
    </row>
    <row r="457" spans="3:10" x14ac:dyDescent="0.2">
      <c r="C457" s="24" t="s">
        <v>23</v>
      </c>
      <c r="D457" s="29" t="s">
        <v>409</v>
      </c>
      <c r="E457" s="29">
        <v>2</v>
      </c>
      <c r="F457" t="s">
        <v>61</v>
      </c>
      <c r="G457" s="29">
        <v>144</v>
      </c>
      <c r="H457" s="28"/>
      <c r="I457" s="28"/>
      <c r="J457" s="28"/>
    </row>
    <row r="458" spans="3:10" x14ac:dyDescent="0.2">
      <c r="C458" s="24" t="s">
        <v>23</v>
      </c>
      <c r="D458" s="29" t="s">
        <v>410</v>
      </c>
      <c r="E458" s="29">
        <v>2</v>
      </c>
      <c r="F458" t="s">
        <v>61</v>
      </c>
      <c r="G458" s="29">
        <v>114</v>
      </c>
      <c r="H458" s="28"/>
      <c r="I458" s="28"/>
      <c r="J458" s="28"/>
    </row>
    <row r="459" spans="3:10" x14ac:dyDescent="0.2">
      <c r="C459" s="24" t="s">
        <v>23</v>
      </c>
      <c r="D459" s="29" t="s">
        <v>411</v>
      </c>
      <c r="E459" s="29">
        <v>2</v>
      </c>
      <c r="F459" t="s">
        <v>67</v>
      </c>
      <c r="G459" s="29">
        <v>75</v>
      </c>
      <c r="H459" s="28"/>
      <c r="I459" s="28"/>
      <c r="J459" s="28"/>
    </row>
    <row r="460" spans="3:10" x14ac:dyDescent="0.2">
      <c r="C460" s="24" t="s">
        <v>23</v>
      </c>
      <c r="D460" s="29" t="s">
        <v>412</v>
      </c>
      <c r="E460" s="29">
        <v>2</v>
      </c>
      <c r="F460" t="s">
        <v>67</v>
      </c>
      <c r="G460" s="29">
        <v>64</v>
      </c>
      <c r="H460" s="28"/>
      <c r="I460" s="28"/>
      <c r="J460" s="28"/>
    </row>
    <row r="461" spans="3:10" x14ac:dyDescent="0.2">
      <c r="C461" s="24" t="s">
        <v>23</v>
      </c>
      <c r="D461" s="29" t="s">
        <v>413</v>
      </c>
      <c r="E461" s="29">
        <v>2</v>
      </c>
      <c r="F461" t="s">
        <v>70</v>
      </c>
      <c r="G461" s="29">
        <v>10</v>
      </c>
      <c r="H461" s="28"/>
      <c r="I461" s="28"/>
      <c r="J461" s="28"/>
    </row>
    <row r="462" spans="3:10" x14ac:dyDescent="0.2">
      <c r="C462" s="24" t="s">
        <v>23</v>
      </c>
      <c r="D462" s="29" t="s">
        <v>414</v>
      </c>
      <c r="E462" s="29">
        <v>1</v>
      </c>
      <c r="F462" t="s">
        <v>37</v>
      </c>
      <c r="G462" s="29">
        <v>158</v>
      </c>
      <c r="H462" s="28"/>
      <c r="I462" s="28"/>
      <c r="J462" s="28"/>
    </row>
    <row r="463" spans="3:10" x14ac:dyDescent="0.2">
      <c r="C463" s="24" t="s">
        <v>23</v>
      </c>
      <c r="D463" s="29" t="s">
        <v>415</v>
      </c>
      <c r="E463" s="29">
        <v>1</v>
      </c>
      <c r="F463" t="s">
        <v>37</v>
      </c>
      <c r="G463" s="29">
        <v>198</v>
      </c>
      <c r="H463" s="28"/>
      <c r="I463" s="28"/>
      <c r="J463" s="28"/>
    </row>
    <row r="464" spans="3:10" x14ac:dyDescent="0.2">
      <c r="C464" s="24" t="s">
        <v>23</v>
      </c>
      <c r="D464" s="29" t="s">
        <v>416</v>
      </c>
      <c r="E464" s="29">
        <v>1</v>
      </c>
      <c r="F464" t="s">
        <v>37</v>
      </c>
      <c r="G464" s="29">
        <v>190</v>
      </c>
      <c r="H464" s="28"/>
      <c r="I464" s="28"/>
      <c r="J464" s="28"/>
    </row>
    <row r="465" spans="3:10" x14ac:dyDescent="0.2">
      <c r="C465" s="24" t="s">
        <v>23</v>
      </c>
      <c r="D465" s="29" t="s">
        <v>417</v>
      </c>
      <c r="E465" s="29">
        <v>1</v>
      </c>
      <c r="F465" t="s">
        <v>37</v>
      </c>
      <c r="G465" s="29">
        <v>189</v>
      </c>
      <c r="H465" s="28"/>
      <c r="I465" s="28"/>
      <c r="J465" s="28"/>
    </row>
    <row r="466" spans="3:10" x14ac:dyDescent="0.2">
      <c r="C466" s="24" t="s">
        <v>23</v>
      </c>
      <c r="D466" s="29" t="s">
        <v>418</v>
      </c>
      <c r="E466" s="29">
        <v>1</v>
      </c>
      <c r="F466" t="s">
        <v>37</v>
      </c>
      <c r="G466" s="29">
        <v>199</v>
      </c>
      <c r="H466" s="28"/>
      <c r="I466" s="28"/>
      <c r="J466" s="28"/>
    </row>
    <row r="467" spans="3:10" x14ac:dyDescent="0.2">
      <c r="C467" s="24" t="s">
        <v>23</v>
      </c>
      <c r="D467" s="29" t="s">
        <v>419</v>
      </c>
      <c r="E467" s="29">
        <v>1</v>
      </c>
      <c r="F467" t="s">
        <v>39</v>
      </c>
      <c r="G467" s="29">
        <v>119</v>
      </c>
      <c r="H467" s="28"/>
      <c r="I467" s="28"/>
      <c r="J467" s="28"/>
    </row>
    <row r="468" spans="3:10" x14ac:dyDescent="0.2">
      <c r="C468" s="24" t="s">
        <v>23</v>
      </c>
      <c r="D468" s="29" t="s">
        <v>420</v>
      </c>
      <c r="E468" s="29">
        <v>1</v>
      </c>
      <c r="F468" t="s">
        <v>39</v>
      </c>
      <c r="G468" s="29">
        <v>119</v>
      </c>
      <c r="H468" s="28"/>
      <c r="I468" s="28"/>
      <c r="J468" s="28"/>
    </row>
    <row r="469" spans="3:10" x14ac:dyDescent="0.2">
      <c r="C469" s="24" t="s">
        <v>23</v>
      </c>
      <c r="D469" s="29">
        <v>300</v>
      </c>
      <c r="E469" s="29">
        <v>3</v>
      </c>
      <c r="F469" t="s">
        <v>26</v>
      </c>
      <c r="G469" s="29">
        <v>295</v>
      </c>
      <c r="H469" s="28"/>
      <c r="I469" s="28"/>
      <c r="J469" s="28"/>
    </row>
    <row r="470" spans="3:10" x14ac:dyDescent="0.2">
      <c r="C470" s="24" t="s">
        <v>23</v>
      </c>
      <c r="D470" s="29">
        <v>301</v>
      </c>
      <c r="E470" s="29">
        <v>3</v>
      </c>
      <c r="F470" t="s">
        <v>26</v>
      </c>
      <c r="G470" s="29">
        <v>79</v>
      </c>
      <c r="H470" s="28"/>
      <c r="I470" s="28"/>
      <c r="J470" s="28"/>
    </row>
    <row r="471" spans="3:10" x14ac:dyDescent="0.2">
      <c r="C471" s="24" t="s">
        <v>23</v>
      </c>
      <c r="D471" s="29">
        <v>302</v>
      </c>
      <c r="E471" s="29">
        <v>3</v>
      </c>
      <c r="F471" t="s">
        <v>59</v>
      </c>
      <c r="G471" s="29">
        <v>544</v>
      </c>
      <c r="H471" s="28"/>
      <c r="I471" s="28"/>
      <c r="J471" s="28"/>
    </row>
    <row r="472" spans="3:10" x14ac:dyDescent="0.2">
      <c r="C472" s="24" t="s">
        <v>23</v>
      </c>
      <c r="D472" s="29" t="s">
        <v>421</v>
      </c>
      <c r="E472" s="29">
        <v>3</v>
      </c>
      <c r="F472" t="s">
        <v>61</v>
      </c>
      <c r="G472" s="29">
        <v>105</v>
      </c>
      <c r="H472" s="28"/>
      <c r="I472" s="28"/>
      <c r="J472" s="28"/>
    </row>
    <row r="473" spans="3:10" x14ac:dyDescent="0.2">
      <c r="C473" s="24" t="s">
        <v>23</v>
      </c>
      <c r="D473" s="29" t="s">
        <v>422</v>
      </c>
      <c r="E473" s="29">
        <v>3</v>
      </c>
      <c r="F473" t="s">
        <v>61</v>
      </c>
      <c r="G473" s="29">
        <v>104</v>
      </c>
      <c r="H473" s="28"/>
      <c r="I473" s="28"/>
      <c r="J473" s="28"/>
    </row>
    <row r="474" spans="3:10" x14ac:dyDescent="0.2">
      <c r="C474" s="24" t="s">
        <v>23</v>
      </c>
      <c r="D474" s="29" t="s">
        <v>423</v>
      </c>
      <c r="E474" s="29">
        <v>3</v>
      </c>
      <c r="F474" t="s">
        <v>61</v>
      </c>
      <c r="G474" s="29">
        <v>110</v>
      </c>
      <c r="H474" s="28"/>
      <c r="I474" s="28"/>
      <c r="J474" s="28"/>
    </row>
    <row r="475" spans="3:10" x14ac:dyDescent="0.2">
      <c r="C475" s="24" t="s">
        <v>23</v>
      </c>
      <c r="D475" s="29" t="s">
        <v>424</v>
      </c>
      <c r="E475" s="29">
        <v>3</v>
      </c>
      <c r="F475" t="s">
        <v>61</v>
      </c>
      <c r="G475" s="29">
        <v>160</v>
      </c>
      <c r="H475" s="28"/>
      <c r="I475" s="28"/>
      <c r="J475" s="28"/>
    </row>
    <row r="476" spans="3:10" x14ac:dyDescent="0.2">
      <c r="C476" s="24" t="s">
        <v>23</v>
      </c>
      <c r="D476" s="29" t="s">
        <v>425</v>
      </c>
      <c r="E476" s="29">
        <v>3</v>
      </c>
      <c r="F476" t="s">
        <v>67</v>
      </c>
      <c r="G476" s="29">
        <v>101</v>
      </c>
      <c r="H476" s="28"/>
      <c r="I476" s="28"/>
      <c r="J476" s="28"/>
    </row>
    <row r="477" spans="3:10" x14ac:dyDescent="0.2">
      <c r="C477" s="24" t="s">
        <v>23</v>
      </c>
      <c r="D477" s="29" t="s">
        <v>426</v>
      </c>
      <c r="E477" s="29">
        <v>3</v>
      </c>
      <c r="F477" t="s">
        <v>67</v>
      </c>
      <c r="G477" s="29">
        <v>63</v>
      </c>
      <c r="H477" s="28"/>
      <c r="I477" s="28"/>
      <c r="J477" s="28"/>
    </row>
    <row r="478" spans="3:10" x14ac:dyDescent="0.2">
      <c r="C478" s="24" t="s">
        <v>23</v>
      </c>
      <c r="D478" s="29" t="s">
        <v>427</v>
      </c>
      <c r="E478" s="29">
        <v>3</v>
      </c>
      <c r="F478" t="s">
        <v>70</v>
      </c>
      <c r="G478" s="29">
        <v>10</v>
      </c>
      <c r="H478" s="28"/>
      <c r="I478" s="28"/>
      <c r="J478" s="28"/>
    </row>
    <row r="479" spans="3:10" x14ac:dyDescent="0.2">
      <c r="C479" s="24" t="s">
        <v>23</v>
      </c>
      <c r="D479" s="29">
        <v>303</v>
      </c>
      <c r="E479" s="29">
        <v>3</v>
      </c>
      <c r="F479" t="s">
        <v>59</v>
      </c>
      <c r="G479" s="29">
        <v>528</v>
      </c>
      <c r="H479" s="28"/>
      <c r="I479" s="28"/>
      <c r="J479" s="28"/>
    </row>
    <row r="480" spans="3:10" x14ac:dyDescent="0.2">
      <c r="C480" s="24" t="s">
        <v>23</v>
      </c>
      <c r="D480" s="29" t="s">
        <v>428</v>
      </c>
      <c r="E480" s="29">
        <v>3</v>
      </c>
      <c r="F480" t="s">
        <v>61</v>
      </c>
      <c r="G480" s="29">
        <v>113</v>
      </c>
      <c r="H480" s="28"/>
      <c r="I480" s="28"/>
      <c r="J480" s="28"/>
    </row>
    <row r="481" spans="3:10" x14ac:dyDescent="0.2">
      <c r="C481" s="24" t="s">
        <v>23</v>
      </c>
      <c r="D481" s="29" t="s">
        <v>429</v>
      </c>
      <c r="E481" s="29">
        <v>3</v>
      </c>
      <c r="F481" t="s">
        <v>61</v>
      </c>
      <c r="G481" s="29">
        <v>109</v>
      </c>
      <c r="H481" s="28"/>
      <c r="I481" s="28"/>
      <c r="J481" s="28"/>
    </row>
    <row r="482" spans="3:10" x14ac:dyDescent="0.2">
      <c r="C482" s="24" t="s">
        <v>23</v>
      </c>
      <c r="D482" s="29" t="s">
        <v>430</v>
      </c>
      <c r="E482" s="29">
        <v>3</v>
      </c>
      <c r="F482" t="s">
        <v>61</v>
      </c>
      <c r="G482" s="29">
        <v>109</v>
      </c>
      <c r="H482" s="28"/>
      <c r="I482" s="28"/>
      <c r="J482" s="28"/>
    </row>
    <row r="483" spans="3:10" x14ac:dyDescent="0.2">
      <c r="C483" s="24" t="s">
        <v>23</v>
      </c>
      <c r="D483" s="29" t="s">
        <v>431</v>
      </c>
      <c r="E483" s="29">
        <v>3</v>
      </c>
      <c r="F483" t="s">
        <v>61</v>
      </c>
      <c r="G483" s="29">
        <v>109</v>
      </c>
      <c r="H483" s="28"/>
      <c r="I483" s="28"/>
      <c r="J483" s="28"/>
    </row>
    <row r="484" spans="3:10" x14ac:dyDescent="0.2">
      <c r="C484" s="24" t="s">
        <v>23</v>
      </c>
      <c r="D484" s="29" t="s">
        <v>432</v>
      </c>
      <c r="E484" s="29">
        <v>3</v>
      </c>
      <c r="F484" t="s">
        <v>67</v>
      </c>
      <c r="G484" s="29">
        <v>63</v>
      </c>
      <c r="H484" s="28"/>
      <c r="I484" s="28"/>
      <c r="J484" s="28"/>
    </row>
    <row r="485" spans="3:10" x14ac:dyDescent="0.2">
      <c r="C485" s="24" t="s">
        <v>23</v>
      </c>
      <c r="D485" s="29" t="s">
        <v>433</v>
      </c>
      <c r="E485" s="29">
        <v>3</v>
      </c>
      <c r="F485" t="s">
        <v>67</v>
      </c>
      <c r="G485" s="29">
        <v>65</v>
      </c>
      <c r="H485" s="28"/>
      <c r="I485" s="28"/>
      <c r="J485" s="28"/>
    </row>
    <row r="486" spans="3:10" x14ac:dyDescent="0.2">
      <c r="C486" s="24" t="s">
        <v>23</v>
      </c>
      <c r="D486" s="29" t="s">
        <v>434</v>
      </c>
      <c r="E486" s="29">
        <v>3</v>
      </c>
      <c r="F486" t="s">
        <v>70</v>
      </c>
      <c r="G486" s="29">
        <v>10</v>
      </c>
      <c r="H486" s="28"/>
      <c r="I486" s="28"/>
      <c r="J486" s="28"/>
    </row>
    <row r="487" spans="3:10" x14ac:dyDescent="0.2">
      <c r="C487" s="24" t="s">
        <v>23</v>
      </c>
      <c r="D487" s="29">
        <v>305</v>
      </c>
      <c r="E487" s="29">
        <v>3</v>
      </c>
      <c r="F487" t="s">
        <v>59</v>
      </c>
      <c r="G487" s="29">
        <v>527</v>
      </c>
      <c r="H487" s="28"/>
      <c r="I487" s="28"/>
      <c r="J487" s="28"/>
    </row>
    <row r="488" spans="3:10" x14ac:dyDescent="0.2">
      <c r="C488" s="24" t="s">
        <v>23</v>
      </c>
      <c r="D488" s="29" t="s">
        <v>435</v>
      </c>
      <c r="E488" s="29">
        <v>3</v>
      </c>
      <c r="F488" t="s">
        <v>61</v>
      </c>
      <c r="G488" s="29">
        <v>109</v>
      </c>
      <c r="H488" s="28"/>
      <c r="I488" s="28"/>
      <c r="J488" s="28"/>
    </row>
    <row r="489" spans="3:10" x14ac:dyDescent="0.2">
      <c r="C489" s="24" t="s">
        <v>23</v>
      </c>
      <c r="D489" s="29" t="s">
        <v>436</v>
      </c>
      <c r="E489" s="29">
        <v>3</v>
      </c>
      <c r="F489" t="s">
        <v>61</v>
      </c>
      <c r="G489" s="29">
        <v>109</v>
      </c>
      <c r="H489" s="28"/>
      <c r="I489" s="28"/>
      <c r="J489" s="28"/>
    </row>
    <row r="490" spans="3:10" x14ac:dyDescent="0.2">
      <c r="C490" s="24" t="s">
        <v>23</v>
      </c>
      <c r="D490" s="29" t="s">
        <v>437</v>
      </c>
      <c r="E490" s="29">
        <v>3</v>
      </c>
      <c r="F490" t="s">
        <v>61</v>
      </c>
      <c r="G490" s="29">
        <v>109</v>
      </c>
      <c r="H490" s="28"/>
      <c r="I490" s="28"/>
      <c r="J490" s="28"/>
    </row>
    <row r="491" spans="3:10" x14ac:dyDescent="0.2">
      <c r="C491" s="24" t="s">
        <v>23</v>
      </c>
      <c r="D491" s="29" t="s">
        <v>438</v>
      </c>
      <c r="E491" s="29">
        <v>3</v>
      </c>
      <c r="F491" t="s">
        <v>61</v>
      </c>
      <c r="G491" s="29">
        <v>109</v>
      </c>
      <c r="H491" s="28"/>
      <c r="I491" s="28"/>
      <c r="J491" s="28"/>
    </row>
    <row r="492" spans="3:10" x14ac:dyDescent="0.2">
      <c r="C492" s="24" t="s">
        <v>23</v>
      </c>
      <c r="D492" s="29" t="s">
        <v>439</v>
      </c>
      <c r="E492" s="29">
        <v>3</v>
      </c>
      <c r="F492" t="s">
        <v>67</v>
      </c>
      <c r="G492" s="29">
        <v>63</v>
      </c>
      <c r="H492" s="28"/>
      <c r="I492" s="28"/>
      <c r="J492" s="28"/>
    </row>
    <row r="493" spans="3:10" x14ac:dyDescent="0.2">
      <c r="C493" s="24" t="s">
        <v>23</v>
      </c>
      <c r="D493" s="29" t="s">
        <v>440</v>
      </c>
      <c r="E493" s="29">
        <v>3</v>
      </c>
      <c r="F493" t="s">
        <v>67</v>
      </c>
      <c r="G493" s="29">
        <v>63</v>
      </c>
      <c r="H493" s="28"/>
      <c r="I493" s="28"/>
      <c r="J493" s="28"/>
    </row>
    <row r="494" spans="3:10" x14ac:dyDescent="0.2">
      <c r="C494" s="24" t="s">
        <v>23</v>
      </c>
      <c r="D494" s="29" t="s">
        <v>441</v>
      </c>
      <c r="E494" s="29">
        <v>3</v>
      </c>
      <c r="F494" t="s">
        <v>70</v>
      </c>
      <c r="G494" s="29">
        <v>10</v>
      </c>
      <c r="H494" s="28"/>
      <c r="I494" s="28"/>
      <c r="J494" s="28"/>
    </row>
    <row r="495" spans="3:10" x14ac:dyDescent="0.2">
      <c r="C495" s="24" t="s">
        <v>23</v>
      </c>
      <c r="D495" s="29">
        <v>306</v>
      </c>
      <c r="E495" s="29">
        <v>3</v>
      </c>
      <c r="F495" t="s">
        <v>46</v>
      </c>
      <c r="G495" s="29">
        <v>31</v>
      </c>
    </row>
    <row r="496" spans="3:10" x14ac:dyDescent="0.2">
      <c r="C496" s="24" t="s">
        <v>23</v>
      </c>
      <c r="D496" s="29">
        <v>307</v>
      </c>
      <c r="E496" s="29">
        <v>3</v>
      </c>
      <c r="F496" t="s">
        <v>59</v>
      </c>
      <c r="G496" s="29">
        <v>402</v>
      </c>
      <c r="H496" s="28"/>
      <c r="I496" s="28"/>
      <c r="J496" s="28"/>
    </row>
    <row r="497" spans="3:10" x14ac:dyDescent="0.2">
      <c r="C497" s="24" t="s">
        <v>23</v>
      </c>
      <c r="D497" s="29" t="s">
        <v>442</v>
      </c>
      <c r="E497" s="29">
        <v>3</v>
      </c>
      <c r="F497" t="s">
        <v>61</v>
      </c>
      <c r="G497" s="29">
        <v>105</v>
      </c>
      <c r="H497" s="28"/>
      <c r="I497" s="28"/>
      <c r="J497" s="28"/>
    </row>
    <row r="498" spans="3:10" x14ac:dyDescent="0.2">
      <c r="C498" s="24" t="s">
        <v>23</v>
      </c>
      <c r="D498" s="29" t="s">
        <v>443</v>
      </c>
      <c r="E498" s="29">
        <v>3</v>
      </c>
      <c r="F498" t="s">
        <v>61</v>
      </c>
      <c r="G498" s="29">
        <v>106</v>
      </c>
      <c r="H498" s="28"/>
      <c r="I498" s="28"/>
      <c r="J498" s="28"/>
    </row>
    <row r="499" spans="3:10" x14ac:dyDescent="0.2">
      <c r="C499" s="24" t="s">
        <v>23</v>
      </c>
      <c r="D499" s="29" t="s">
        <v>444</v>
      </c>
      <c r="E499" s="29">
        <v>3</v>
      </c>
      <c r="F499" t="s">
        <v>67</v>
      </c>
      <c r="G499" s="29">
        <v>64</v>
      </c>
      <c r="H499" s="28"/>
      <c r="I499" s="28"/>
      <c r="J499" s="28"/>
    </row>
    <row r="500" spans="3:10" x14ac:dyDescent="0.2">
      <c r="C500" s="24" t="s">
        <v>23</v>
      </c>
      <c r="D500" s="29" t="s">
        <v>445</v>
      </c>
      <c r="E500" s="29">
        <v>3</v>
      </c>
      <c r="F500" t="s">
        <v>70</v>
      </c>
      <c r="G500" s="29">
        <v>10</v>
      </c>
      <c r="H500" s="28"/>
      <c r="I500" s="28"/>
      <c r="J500" s="28"/>
    </row>
    <row r="501" spans="3:10" x14ac:dyDescent="0.2">
      <c r="C501" s="24" t="s">
        <v>23</v>
      </c>
      <c r="D501" s="29">
        <v>308</v>
      </c>
      <c r="E501" s="29">
        <v>3</v>
      </c>
      <c r="F501" t="s">
        <v>59</v>
      </c>
      <c r="G501" s="29">
        <v>493</v>
      </c>
      <c r="H501" s="28"/>
      <c r="I501" s="28"/>
      <c r="J501" s="28"/>
    </row>
    <row r="502" spans="3:10" x14ac:dyDescent="0.2">
      <c r="C502" s="24" t="s">
        <v>23</v>
      </c>
      <c r="D502" s="29" t="s">
        <v>446</v>
      </c>
      <c r="E502" s="29">
        <v>3</v>
      </c>
      <c r="F502" t="s">
        <v>61</v>
      </c>
      <c r="G502" s="29">
        <v>107</v>
      </c>
      <c r="H502" s="28"/>
      <c r="I502" s="28"/>
      <c r="J502" s="28"/>
    </row>
    <row r="503" spans="3:10" x14ac:dyDescent="0.2">
      <c r="C503" s="24" t="s">
        <v>23</v>
      </c>
      <c r="D503" s="29" t="s">
        <v>447</v>
      </c>
      <c r="E503" s="29">
        <v>3</v>
      </c>
      <c r="F503" t="s">
        <v>61</v>
      </c>
      <c r="G503" s="29">
        <v>104</v>
      </c>
      <c r="H503" s="28"/>
      <c r="I503" s="28"/>
      <c r="J503" s="28"/>
    </row>
    <row r="504" spans="3:10" x14ac:dyDescent="0.2">
      <c r="C504" s="24" t="s">
        <v>23</v>
      </c>
      <c r="D504" s="29" t="s">
        <v>448</v>
      </c>
      <c r="E504" s="29">
        <v>3</v>
      </c>
      <c r="F504" t="s">
        <v>61</v>
      </c>
      <c r="G504" s="29">
        <v>105</v>
      </c>
      <c r="H504" s="28"/>
      <c r="I504" s="28"/>
      <c r="J504" s="28"/>
    </row>
    <row r="505" spans="3:10" x14ac:dyDescent="0.2">
      <c r="C505" s="24" t="s">
        <v>23</v>
      </c>
      <c r="D505" s="29" t="s">
        <v>449</v>
      </c>
      <c r="E505" s="29">
        <v>3</v>
      </c>
      <c r="F505" t="s">
        <v>61</v>
      </c>
      <c r="G505" s="29">
        <v>108</v>
      </c>
      <c r="H505" s="28"/>
      <c r="I505" s="28"/>
      <c r="J505" s="28"/>
    </row>
    <row r="506" spans="3:10" x14ac:dyDescent="0.2">
      <c r="C506" s="24" t="s">
        <v>23</v>
      </c>
      <c r="D506" s="29" t="s">
        <v>450</v>
      </c>
      <c r="E506" s="29">
        <v>3</v>
      </c>
      <c r="F506" t="s">
        <v>67</v>
      </c>
      <c r="G506" s="29">
        <v>63</v>
      </c>
      <c r="H506" s="28"/>
      <c r="I506" s="28"/>
      <c r="J506" s="28"/>
    </row>
    <row r="507" spans="3:10" x14ac:dyDescent="0.2">
      <c r="C507" s="24" t="s">
        <v>23</v>
      </c>
      <c r="D507" s="29" t="s">
        <v>451</v>
      </c>
      <c r="E507" s="29">
        <v>3</v>
      </c>
      <c r="F507" t="s">
        <v>67</v>
      </c>
      <c r="G507" s="29">
        <v>64</v>
      </c>
      <c r="H507" s="28"/>
      <c r="I507" s="28"/>
      <c r="J507" s="28"/>
    </row>
    <row r="508" spans="3:10" x14ac:dyDescent="0.2">
      <c r="C508" s="24" t="s">
        <v>23</v>
      </c>
      <c r="D508" s="29" t="s">
        <v>452</v>
      </c>
      <c r="E508" s="29">
        <v>3</v>
      </c>
      <c r="F508" t="s">
        <v>70</v>
      </c>
      <c r="G508" s="29">
        <v>10</v>
      </c>
      <c r="H508" s="28"/>
      <c r="I508" s="28"/>
      <c r="J508" s="28"/>
    </row>
    <row r="509" spans="3:10" x14ac:dyDescent="0.2">
      <c r="C509" s="24" t="s">
        <v>23</v>
      </c>
      <c r="D509" s="29">
        <v>309</v>
      </c>
      <c r="E509" s="29">
        <v>3</v>
      </c>
      <c r="F509" t="s">
        <v>59</v>
      </c>
      <c r="G509" s="29">
        <v>539</v>
      </c>
      <c r="H509" s="28"/>
      <c r="I509" s="28"/>
      <c r="J509" s="28"/>
    </row>
    <row r="510" spans="3:10" x14ac:dyDescent="0.2">
      <c r="C510" s="24" t="s">
        <v>23</v>
      </c>
      <c r="D510" s="29" t="s">
        <v>453</v>
      </c>
      <c r="E510" s="29">
        <v>3</v>
      </c>
      <c r="F510" t="s">
        <v>61</v>
      </c>
      <c r="G510" s="29">
        <v>107</v>
      </c>
      <c r="H510" s="28"/>
      <c r="I510" s="28"/>
      <c r="J510" s="28"/>
    </row>
    <row r="511" spans="3:10" x14ac:dyDescent="0.2">
      <c r="C511" s="24" t="s">
        <v>23</v>
      </c>
      <c r="D511" s="29" t="s">
        <v>454</v>
      </c>
      <c r="E511" s="29">
        <v>3</v>
      </c>
      <c r="F511" t="s">
        <v>61</v>
      </c>
      <c r="G511" s="29">
        <v>106</v>
      </c>
      <c r="H511" s="28"/>
      <c r="I511" s="28"/>
      <c r="J511" s="28"/>
    </row>
    <row r="512" spans="3:10" x14ac:dyDescent="0.2">
      <c r="C512" s="24" t="s">
        <v>23</v>
      </c>
      <c r="D512" s="29" t="s">
        <v>455</v>
      </c>
      <c r="E512" s="29">
        <v>3</v>
      </c>
      <c r="F512" t="s">
        <v>61</v>
      </c>
      <c r="G512" s="29">
        <v>106</v>
      </c>
      <c r="H512" s="28"/>
      <c r="I512" s="28"/>
      <c r="J512" s="28"/>
    </row>
    <row r="513" spans="3:10" x14ac:dyDescent="0.2">
      <c r="C513" s="24" t="s">
        <v>23</v>
      </c>
      <c r="D513" s="29" t="s">
        <v>456</v>
      </c>
      <c r="E513" s="29">
        <v>3</v>
      </c>
      <c r="F513" t="s">
        <v>61</v>
      </c>
      <c r="G513" s="29">
        <v>106</v>
      </c>
      <c r="H513" s="28"/>
      <c r="I513" s="28"/>
      <c r="J513" s="28"/>
    </row>
    <row r="514" spans="3:10" x14ac:dyDescent="0.2">
      <c r="C514" s="24" t="s">
        <v>23</v>
      </c>
      <c r="D514" s="29" t="s">
        <v>457</v>
      </c>
      <c r="E514" s="29">
        <v>3</v>
      </c>
      <c r="F514" t="s">
        <v>67</v>
      </c>
      <c r="G514" s="29">
        <v>63</v>
      </c>
      <c r="H514" s="28"/>
      <c r="I514" s="28"/>
      <c r="J514" s="28"/>
    </row>
    <row r="515" spans="3:10" x14ac:dyDescent="0.2">
      <c r="C515" s="24" t="s">
        <v>23</v>
      </c>
      <c r="D515" s="29" t="s">
        <v>458</v>
      </c>
      <c r="E515" s="29">
        <v>3</v>
      </c>
      <c r="F515" t="s">
        <v>67</v>
      </c>
      <c r="G515" s="29">
        <v>64</v>
      </c>
      <c r="H515" s="28"/>
      <c r="I515" s="28"/>
      <c r="J515" s="28"/>
    </row>
    <row r="516" spans="3:10" x14ac:dyDescent="0.2">
      <c r="C516" s="24" t="s">
        <v>23</v>
      </c>
      <c r="D516" s="29" t="s">
        <v>459</v>
      </c>
      <c r="E516" s="29">
        <v>3</v>
      </c>
      <c r="F516" t="s">
        <v>70</v>
      </c>
      <c r="G516" s="29">
        <v>10</v>
      </c>
      <c r="H516" s="28"/>
      <c r="I516" s="28"/>
      <c r="J516" s="28"/>
    </row>
    <row r="517" spans="3:10" x14ac:dyDescent="0.2">
      <c r="C517" s="24" t="s">
        <v>23</v>
      </c>
      <c r="D517" s="29">
        <v>310</v>
      </c>
      <c r="E517" s="29">
        <v>3</v>
      </c>
      <c r="F517" t="s">
        <v>59</v>
      </c>
      <c r="G517" s="29">
        <v>495</v>
      </c>
      <c r="H517" s="28"/>
      <c r="I517" s="28"/>
      <c r="J517" s="28"/>
    </row>
    <row r="518" spans="3:10" x14ac:dyDescent="0.2">
      <c r="C518" s="24" t="s">
        <v>23</v>
      </c>
      <c r="D518" s="29" t="s">
        <v>460</v>
      </c>
      <c r="E518" s="29">
        <v>3</v>
      </c>
      <c r="F518" t="s">
        <v>61</v>
      </c>
      <c r="G518" s="29">
        <v>106</v>
      </c>
      <c r="H518" s="28"/>
      <c r="I518" s="28"/>
      <c r="J518" s="28"/>
    </row>
    <row r="519" spans="3:10" x14ac:dyDescent="0.2">
      <c r="C519" s="24" t="s">
        <v>23</v>
      </c>
      <c r="D519" s="29" t="s">
        <v>461</v>
      </c>
      <c r="E519" s="29">
        <v>3</v>
      </c>
      <c r="F519" t="s">
        <v>61</v>
      </c>
      <c r="G519" s="29">
        <v>106</v>
      </c>
      <c r="H519" s="28"/>
      <c r="I519" s="28"/>
      <c r="J519" s="28"/>
    </row>
    <row r="520" spans="3:10" x14ac:dyDescent="0.2">
      <c r="C520" s="24" t="s">
        <v>23</v>
      </c>
      <c r="D520" s="29" t="s">
        <v>462</v>
      </c>
      <c r="E520" s="29">
        <v>3</v>
      </c>
      <c r="F520" t="s">
        <v>61</v>
      </c>
      <c r="G520" s="29">
        <v>106</v>
      </c>
      <c r="H520" s="28"/>
      <c r="I520" s="28"/>
      <c r="J520" s="28"/>
    </row>
    <row r="521" spans="3:10" x14ac:dyDescent="0.2">
      <c r="C521" s="24" t="s">
        <v>23</v>
      </c>
      <c r="D521" s="29" t="s">
        <v>463</v>
      </c>
      <c r="E521" s="29">
        <v>3</v>
      </c>
      <c r="F521" t="s">
        <v>61</v>
      </c>
      <c r="G521" s="29">
        <v>134</v>
      </c>
      <c r="H521" s="28"/>
      <c r="I521" s="28"/>
      <c r="J521" s="28"/>
    </row>
    <row r="522" spans="3:10" x14ac:dyDescent="0.2">
      <c r="C522" s="24" t="s">
        <v>23</v>
      </c>
      <c r="D522" s="29" t="s">
        <v>464</v>
      </c>
      <c r="E522" s="29">
        <v>3</v>
      </c>
      <c r="F522" t="s">
        <v>67</v>
      </c>
      <c r="G522" s="29">
        <v>78</v>
      </c>
      <c r="H522" s="28"/>
      <c r="I522" s="28"/>
      <c r="J522" s="28"/>
    </row>
    <row r="523" spans="3:10" x14ac:dyDescent="0.2">
      <c r="C523" s="24" t="s">
        <v>23</v>
      </c>
      <c r="D523" s="29" t="s">
        <v>465</v>
      </c>
      <c r="E523" s="29">
        <v>3</v>
      </c>
      <c r="F523" t="s">
        <v>67</v>
      </c>
      <c r="G523" s="29">
        <v>63</v>
      </c>
      <c r="H523" s="28"/>
      <c r="I523" s="28"/>
      <c r="J523" s="28"/>
    </row>
    <row r="524" spans="3:10" x14ac:dyDescent="0.2">
      <c r="C524" s="24" t="s">
        <v>23</v>
      </c>
      <c r="D524" s="29" t="s">
        <v>466</v>
      </c>
      <c r="E524" s="29">
        <v>3</v>
      </c>
      <c r="F524" t="s">
        <v>70</v>
      </c>
      <c r="G524" s="29">
        <v>10</v>
      </c>
      <c r="H524" s="28"/>
      <c r="I524" s="28"/>
      <c r="J524" s="28"/>
    </row>
    <row r="525" spans="3:10" x14ac:dyDescent="0.2">
      <c r="C525" s="24" t="s">
        <v>23</v>
      </c>
      <c r="D525" s="29">
        <v>311</v>
      </c>
      <c r="E525" s="29">
        <v>3</v>
      </c>
      <c r="F525" t="s">
        <v>59</v>
      </c>
      <c r="G525" s="29">
        <v>531</v>
      </c>
      <c r="H525" s="28"/>
      <c r="I525" s="28"/>
      <c r="J525" s="28"/>
    </row>
    <row r="526" spans="3:10" x14ac:dyDescent="0.2">
      <c r="C526" s="24" t="s">
        <v>23</v>
      </c>
      <c r="D526" s="29" t="s">
        <v>467</v>
      </c>
      <c r="E526" s="29">
        <v>3</v>
      </c>
      <c r="F526" t="s">
        <v>61</v>
      </c>
      <c r="G526" s="29">
        <v>106</v>
      </c>
      <c r="H526" s="28"/>
      <c r="I526" s="28"/>
      <c r="J526" s="28"/>
    </row>
    <row r="527" spans="3:10" x14ac:dyDescent="0.2">
      <c r="C527" s="24" t="s">
        <v>23</v>
      </c>
      <c r="D527" s="29" t="s">
        <v>468</v>
      </c>
      <c r="E527" s="29">
        <v>3</v>
      </c>
      <c r="F527" t="s">
        <v>61</v>
      </c>
      <c r="G527" s="29">
        <v>105</v>
      </c>
      <c r="H527" s="28"/>
      <c r="I527" s="28"/>
      <c r="J527" s="28"/>
    </row>
    <row r="528" spans="3:10" x14ac:dyDescent="0.2">
      <c r="C528" s="24" t="s">
        <v>23</v>
      </c>
      <c r="D528" s="29" t="s">
        <v>469</v>
      </c>
      <c r="E528" s="29">
        <v>3</v>
      </c>
      <c r="F528" t="s">
        <v>61</v>
      </c>
      <c r="G528" s="29">
        <v>105</v>
      </c>
      <c r="H528" s="28"/>
      <c r="I528" s="28"/>
      <c r="J528" s="28"/>
    </row>
    <row r="529" spans="3:10" x14ac:dyDescent="0.2">
      <c r="C529" s="24" t="s">
        <v>23</v>
      </c>
      <c r="D529" s="29" t="s">
        <v>470</v>
      </c>
      <c r="E529" s="29">
        <v>3</v>
      </c>
      <c r="F529" t="s">
        <v>61</v>
      </c>
      <c r="G529" s="29">
        <v>122</v>
      </c>
      <c r="H529" s="28"/>
      <c r="I529" s="28"/>
      <c r="J529" s="28"/>
    </row>
    <row r="530" spans="3:10" x14ac:dyDescent="0.2">
      <c r="C530" s="24" t="s">
        <v>23</v>
      </c>
      <c r="D530" s="29" t="s">
        <v>471</v>
      </c>
      <c r="E530" s="29">
        <v>3</v>
      </c>
      <c r="F530" t="s">
        <v>67</v>
      </c>
      <c r="G530" s="29">
        <v>72</v>
      </c>
      <c r="H530" s="28"/>
      <c r="I530" s="28"/>
      <c r="J530" s="28"/>
    </row>
    <row r="531" spans="3:10" x14ac:dyDescent="0.2">
      <c r="C531" s="24" t="s">
        <v>23</v>
      </c>
      <c r="D531" s="29" t="s">
        <v>472</v>
      </c>
      <c r="E531" s="29">
        <v>3</v>
      </c>
      <c r="F531" t="s">
        <v>67</v>
      </c>
      <c r="G531" s="29">
        <v>63</v>
      </c>
      <c r="H531" s="28"/>
      <c r="I531" s="28"/>
      <c r="J531" s="28"/>
    </row>
    <row r="532" spans="3:10" x14ac:dyDescent="0.2">
      <c r="C532" s="24" t="s">
        <v>23</v>
      </c>
      <c r="D532" s="29">
        <v>312</v>
      </c>
      <c r="E532" s="29">
        <v>3</v>
      </c>
      <c r="F532" t="s">
        <v>26</v>
      </c>
      <c r="G532" s="29">
        <v>233</v>
      </c>
      <c r="H532" s="28"/>
      <c r="I532" s="28"/>
      <c r="J532" s="28"/>
    </row>
    <row r="533" spans="3:10" x14ac:dyDescent="0.2">
      <c r="C533" s="24" t="s">
        <v>23</v>
      </c>
      <c r="D533" s="29" t="s">
        <v>473</v>
      </c>
      <c r="E533" s="29">
        <v>3</v>
      </c>
      <c r="F533" t="s">
        <v>294</v>
      </c>
      <c r="G533" s="29">
        <v>332</v>
      </c>
      <c r="H533" s="28"/>
      <c r="I533" s="28"/>
      <c r="J533" s="28"/>
    </row>
    <row r="534" spans="3:10" x14ac:dyDescent="0.2">
      <c r="C534" s="24" t="s">
        <v>23</v>
      </c>
      <c r="D534" s="29">
        <v>314</v>
      </c>
      <c r="E534" s="29">
        <v>3</v>
      </c>
      <c r="F534" t="s">
        <v>44</v>
      </c>
      <c r="G534" s="29">
        <v>15</v>
      </c>
    </row>
    <row r="535" spans="3:10" x14ac:dyDescent="0.2">
      <c r="C535" s="24" t="s">
        <v>23</v>
      </c>
      <c r="D535" s="29">
        <v>315</v>
      </c>
      <c r="E535" s="29">
        <v>3</v>
      </c>
      <c r="F535" t="s">
        <v>295</v>
      </c>
      <c r="G535" s="29">
        <v>14</v>
      </c>
    </row>
    <row r="536" spans="3:10" x14ac:dyDescent="0.2">
      <c r="C536" s="24" t="s">
        <v>23</v>
      </c>
      <c r="D536" s="29" t="s">
        <v>474</v>
      </c>
      <c r="E536" s="29">
        <v>3</v>
      </c>
      <c r="F536" t="s">
        <v>44</v>
      </c>
      <c r="G536" s="29">
        <v>79</v>
      </c>
    </row>
    <row r="537" spans="3:10" x14ac:dyDescent="0.2">
      <c r="C537" s="24" t="s">
        <v>23</v>
      </c>
      <c r="D537" s="29">
        <v>322</v>
      </c>
      <c r="E537" s="29">
        <v>3</v>
      </c>
      <c r="F537" t="s">
        <v>59</v>
      </c>
      <c r="G537" s="29">
        <v>596</v>
      </c>
      <c r="H537" s="28"/>
      <c r="I537" s="28"/>
      <c r="J537" s="28"/>
    </row>
    <row r="538" spans="3:10" x14ac:dyDescent="0.2">
      <c r="C538" s="24" t="s">
        <v>23</v>
      </c>
      <c r="D538" s="29" t="s">
        <v>475</v>
      </c>
      <c r="E538" s="29">
        <v>3</v>
      </c>
      <c r="F538" t="s">
        <v>61</v>
      </c>
      <c r="G538" s="29">
        <v>114</v>
      </c>
      <c r="H538" s="28"/>
      <c r="I538" s="28"/>
      <c r="J538" s="28"/>
    </row>
    <row r="539" spans="3:10" x14ac:dyDescent="0.2">
      <c r="C539" s="24" t="s">
        <v>23</v>
      </c>
      <c r="D539" s="29" t="s">
        <v>476</v>
      </c>
      <c r="E539" s="29">
        <v>3</v>
      </c>
      <c r="F539" t="s">
        <v>61</v>
      </c>
      <c r="G539" s="29">
        <v>156</v>
      </c>
      <c r="H539" s="28"/>
      <c r="I539" s="28"/>
      <c r="J539" s="28"/>
    </row>
    <row r="540" spans="3:10" x14ac:dyDescent="0.2">
      <c r="C540" s="24" t="s">
        <v>23</v>
      </c>
      <c r="D540" s="29" t="s">
        <v>477</v>
      </c>
      <c r="E540" s="29">
        <v>3</v>
      </c>
      <c r="F540" t="s">
        <v>61</v>
      </c>
      <c r="G540" s="29">
        <v>141</v>
      </c>
      <c r="H540" s="28"/>
      <c r="I540" s="28"/>
      <c r="J540" s="28"/>
    </row>
    <row r="541" spans="3:10" x14ac:dyDescent="0.2">
      <c r="C541" s="24" t="s">
        <v>23</v>
      </c>
      <c r="D541" s="29" t="s">
        <v>478</v>
      </c>
      <c r="E541" s="29">
        <v>3</v>
      </c>
      <c r="F541" t="s">
        <v>61</v>
      </c>
      <c r="G541" s="29">
        <v>112</v>
      </c>
      <c r="H541" s="28"/>
      <c r="I541" s="28"/>
      <c r="J541" s="28"/>
    </row>
    <row r="542" spans="3:10" x14ac:dyDescent="0.2">
      <c r="C542" s="24" t="s">
        <v>23</v>
      </c>
      <c r="D542" s="29" t="s">
        <v>479</v>
      </c>
      <c r="E542" s="29">
        <v>3</v>
      </c>
      <c r="F542" t="s">
        <v>67</v>
      </c>
      <c r="G542" s="29">
        <v>75</v>
      </c>
      <c r="H542" s="28"/>
      <c r="I542" s="28"/>
      <c r="J542" s="28"/>
    </row>
    <row r="543" spans="3:10" x14ac:dyDescent="0.2">
      <c r="C543" s="24" t="s">
        <v>23</v>
      </c>
      <c r="D543" s="29" t="s">
        <v>480</v>
      </c>
      <c r="E543" s="29">
        <v>3</v>
      </c>
      <c r="F543" t="s">
        <v>67</v>
      </c>
      <c r="G543" s="29">
        <v>65</v>
      </c>
      <c r="H543" s="28"/>
      <c r="I543" s="28"/>
      <c r="J543" s="28"/>
    </row>
    <row r="544" spans="3:10" x14ac:dyDescent="0.2">
      <c r="C544" s="24" t="s">
        <v>23</v>
      </c>
      <c r="D544" s="29" t="s">
        <v>481</v>
      </c>
      <c r="E544" s="29">
        <v>3</v>
      </c>
      <c r="F544" t="s">
        <v>70</v>
      </c>
      <c r="G544" s="29">
        <v>10</v>
      </c>
      <c r="H544" s="28"/>
      <c r="I544" s="28"/>
      <c r="J544" s="28"/>
    </row>
    <row r="545" spans="3:10" x14ac:dyDescent="0.2">
      <c r="C545" s="24" t="s">
        <v>23</v>
      </c>
      <c r="D545" s="29">
        <v>330</v>
      </c>
      <c r="E545" s="29">
        <v>3</v>
      </c>
      <c r="F545" t="s">
        <v>26</v>
      </c>
      <c r="G545" s="29">
        <v>728</v>
      </c>
      <c r="H545" s="28"/>
      <c r="I545" s="28"/>
      <c r="J545" s="28"/>
    </row>
    <row r="546" spans="3:10" x14ac:dyDescent="0.2">
      <c r="C546" s="24" t="s">
        <v>23</v>
      </c>
      <c r="D546" s="29">
        <v>331</v>
      </c>
      <c r="E546" s="29">
        <v>3</v>
      </c>
      <c r="F546" t="s">
        <v>59</v>
      </c>
      <c r="G546" s="29">
        <v>538</v>
      </c>
      <c r="H546" s="28"/>
      <c r="I546" s="28"/>
      <c r="J546" s="28"/>
    </row>
    <row r="547" spans="3:10" x14ac:dyDescent="0.2">
      <c r="C547" s="24" t="s">
        <v>23</v>
      </c>
      <c r="D547" s="29" t="s">
        <v>482</v>
      </c>
      <c r="E547" s="29">
        <v>3</v>
      </c>
      <c r="F547" t="s">
        <v>61</v>
      </c>
      <c r="G547" s="29">
        <v>105</v>
      </c>
      <c r="H547" s="28"/>
      <c r="I547" s="28"/>
      <c r="J547" s="28"/>
    </row>
    <row r="548" spans="3:10" x14ac:dyDescent="0.2">
      <c r="C548" s="24" t="s">
        <v>23</v>
      </c>
      <c r="D548" s="29" t="s">
        <v>483</v>
      </c>
      <c r="E548" s="29">
        <v>3</v>
      </c>
      <c r="F548" t="s">
        <v>61</v>
      </c>
      <c r="G548" s="29">
        <v>105</v>
      </c>
      <c r="H548" s="28"/>
      <c r="I548" s="28"/>
      <c r="J548" s="28"/>
    </row>
    <row r="549" spans="3:10" x14ac:dyDescent="0.2">
      <c r="C549" s="24" t="s">
        <v>23</v>
      </c>
      <c r="D549" s="29" t="s">
        <v>484</v>
      </c>
      <c r="E549" s="29">
        <v>3</v>
      </c>
      <c r="F549" t="s">
        <v>61</v>
      </c>
      <c r="G549" s="29">
        <v>105</v>
      </c>
      <c r="H549" s="28"/>
      <c r="I549" s="28"/>
      <c r="J549" s="28"/>
    </row>
    <row r="550" spans="3:10" x14ac:dyDescent="0.2">
      <c r="C550" s="24" t="s">
        <v>23</v>
      </c>
      <c r="D550" s="29" t="s">
        <v>485</v>
      </c>
      <c r="E550" s="29">
        <v>3</v>
      </c>
      <c r="F550" t="s">
        <v>61</v>
      </c>
      <c r="G550" s="29">
        <v>106</v>
      </c>
      <c r="H550" s="28"/>
      <c r="I550" s="28"/>
      <c r="J550" s="28"/>
    </row>
    <row r="551" spans="3:10" x14ac:dyDescent="0.2">
      <c r="C551" s="24" t="s">
        <v>23</v>
      </c>
      <c r="D551" s="29" t="s">
        <v>486</v>
      </c>
      <c r="E551" s="29">
        <v>3</v>
      </c>
      <c r="F551" t="s">
        <v>67</v>
      </c>
      <c r="G551" s="29">
        <v>63</v>
      </c>
      <c r="H551" s="28"/>
      <c r="I551" s="28"/>
      <c r="J551" s="28"/>
    </row>
    <row r="552" spans="3:10" x14ac:dyDescent="0.2">
      <c r="C552" s="24" t="s">
        <v>23</v>
      </c>
      <c r="D552" s="29" t="s">
        <v>487</v>
      </c>
      <c r="E552" s="29">
        <v>3</v>
      </c>
      <c r="F552" t="s">
        <v>67</v>
      </c>
      <c r="G552" s="29">
        <v>63</v>
      </c>
      <c r="H552" s="28"/>
      <c r="I552" s="28"/>
      <c r="J552" s="28"/>
    </row>
    <row r="553" spans="3:10" x14ac:dyDescent="0.2">
      <c r="C553" s="24" t="s">
        <v>23</v>
      </c>
      <c r="D553" s="29" t="s">
        <v>488</v>
      </c>
      <c r="E553" s="29">
        <v>3</v>
      </c>
      <c r="F553" t="s">
        <v>70</v>
      </c>
      <c r="G553" s="29">
        <v>10</v>
      </c>
      <c r="H553" s="28"/>
      <c r="I553" s="28"/>
      <c r="J553" s="28"/>
    </row>
    <row r="554" spans="3:10" x14ac:dyDescent="0.2">
      <c r="C554" s="24" t="s">
        <v>23</v>
      </c>
      <c r="D554" s="29">
        <v>332</v>
      </c>
      <c r="E554" s="29">
        <v>3</v>
      </c>
      <c r="F554" t="s">
        <v>59</v>
      </c>
      <c r="G554" s="29">
        <v>492</v>
      </c>
      <c r="H554" s="28"/>
      <c r="I554" s="28"/>
      <c r="J554" s="28"/>
    </row>
    <row r="555" spans="3:10" x14ac:dyDescent="0.2">
      <c r="C555" s="24" t="s">
        <v>23</v>
      </c>
      <c r="D555" s="29" t="s">
        <v>489</v>
      </c>
      <c r="E555" s="29">
        <v>3</v>
      </c>
      <c r="F555" t="s">
        <v>61</v>
      </c>
      <c r="G555" s="29">
        <v>108</v>
      </c>
      <c r="H555" s="28"/>
      <c r="I555" s="28"/>
      <c r="J555" s="28"/>
    </row>
    <row r="556" spans="3:10" x14ac:dyDescent="0.2">
      <c r="C556" s="24" t="s">
        <v>23</v>
      </c>
      <c r="D556" s="29" t="s">
        <v>490</v>
      </c>
      <c r="E556" s="29">
        <v>3</v>
      </c>
      <c r="F556" t="s">
        <v>61</v>
      </c>
      <c r="G556" s="29">
        <v>103</v>
      </c>
      <c r="H556" s="28"/>
      <c r="I556" s="28"/>
      <c r="J556" s="28"/>
    </row>
    <row r="557" spans="3:10" x14ac:dyDescent="0.2">
      <c r="C557" s="24" t="s">
        <v>23</v>
      </c>
      <c r="D557" s="29" t="s">
        <v>491</v>
      </c>
      <c r="E557" s="29">
        <v>3</v>
      </c>
      <c r="F557" t="s">
        <v>61</v>
      </c>
      <c r="G557" s="29">
        <v>105</v>
      </c>
      <c r="H557" s="28"/>
      <c r="I557" s="28"/>
      <c r="J557" s="28"/>
    </row>
    <row r="558" spans="3:10" x14ac:dyDescent="0.2">
      <c r="C558" s="24" t="s">
        <v>23</v>
      </c>
      <c r="D558" s="29" t="s">
        <v>492</v>
      </c>
      <c r="E558" s="29">
        <v>3</v>
      </c>
      <c r="F558" t="s">
        <v>61</v>
      </c>
      <c r="G558" s="29">
        <v>105</v>
      </c>
      <c r="H558" s="28"/>
      <c r="I558" s="28"/>
      <c r="J558" s="28"/>
    </row>
    <row r="559" spans="3:10" x14ac:dyDescent="0.2">
      <c r="C559" s="24" t="s">
        <v>23</v>
      </c>
      <c r="D559" s="29" t="s">
        <v>493</v>
      </c>
      <c r="E559" s="29">
        <v>3</v>
      </c>
      <c r="F559" t="s">
        <v>67</v>
      </c>
      <c r="G559" s="29">
        <v>63</v>
      </c>
      <c r="H559" s="28"/>
      <c r="I559" s="28"/>
      <c r="J559" s="28"/>
    </row>
    <row r="560" spans="3:10" x14ac:dyDescent="0.2">
      <c r="C560" s="24" t="s">
        <v>23</v>
      </c>
      <c r="D560" s="29" t="s">
        <v>494</v>
      </c>
      <c r="E560" s="29">
        <v>3</v>
      </c>
      <c r="F560" t="s">
        <v>67</v>
      </c>
      <c r="G560" s="29">
        <v>63</v>
      </c>
      <c r="H560" s="28"/>
      <c r="I560" s="28"/>
      <c r="J560" s="28"/>
    </row>
    <row r="561" spans="3:10" x14ac:dyDescent="0.2">
      <c r="C561" s="24" t="s">
        <v>23</v>
      </c>
      <c r="D561" s="29" t="s">
        <v>495</v>
      </c>
      <c r="E561" s="29">
        <v>3</v>
      </c>
      <c r="F561" t="s">
        <v>70</v>
      </c>
      <c r="G561" s="29">
        <v>10</v>
      </c>
      <c r="H561" s="28"/>
      <c r="I561" s="28"/>
      <c r="J561" s="28"/>
    </row>
    <row r="562" spans="3:10" x14ac:dyDescent="0.2">
      <c r="C562" s="24" t="s">
        <v>23</v>
      </c>
      <c r="D562" s="29">
        <v>333</v>
      </c>
      <c r="E562" s="29">
        <v>3</v>
      </c>
      <c r="F562" t="s">
        <v>59</v>
      </c>
      <c r="G562" s="29">
        <v>536</v>
      </c>
      <c r="H562" s="28"/>
      <c r="I562" s="28"/>
      <c r="J562" s="28"/>
    </row>
    <row r="563" spans="3:10" x14ac:dyDescent="0.2">
      <c r="C563" s="24" t="s">
        <v>23</v>
      </c>
      <c r="D563" s="29" t="s">
        <v>496</v>
      </c>
      <c r="E563" s="29">
        <v>3</v>
      </c>
      <c r="F563" t="s">
        <v>61</v>
      </c>
      <c r="G563" s="29">
        <v>106</v>
      </c>
      <c r="H563" s="28"/>
      <c r="I563" s="28"/>
      <c r="J563" s="28"/>
    </row>
    <row r="564" spans="3:10" x14ac:dyDescent="0.2">
      <c r="C564" s="24" t="s">
        <v>23</v>
      </c>
      <c r="D564" s="29" t="s">
        <v>497</v>
      </c>
      <c r="E564" s="29">
        <v>3</v>
      </c>
      <c r="F564" t="s">
        <v>61</v>
      </c>
      <c r="G564" s="29">
        <v>106</v>
      </c>
      <c r="H564" s="28"/>
      <c r="I564" s="28"/>
      <c r="J564" s="28"/>
    </row>
    <row r="565" spans="3:10" x14ac:dyDescent="0.2">
      <c r="C565" s="24" t="s">
        <v>23</v>
      </c>
      <c r="D565" s="29" t="s">
        <v>498</v>
      </c>
      <c r="E565" s="29">
        <v>3</v>
      </c>
      <c r="F565" t="s">
        <v>61</v>
      </c>
      <c r="G565" s="29">
        <v>105</v>
      </c>
      <c r="H565" s="28"/>
      <c r="I565" s="28"/>
      <c r="J565" s="28"/>
    </row>
    <row r="566" spans="3:10" x14ac:dyDescent="0.2">
      <c r="C566" s="24" t="s">
        <v>23</v>
      </c>
      <c r="D566" s="29" t="s">
        <v>499</v>
      </c>
      <c r="E566" s="29">
        <v>3</v>
      </c>
      <c r="F566" t="s">
        <v>61</v>
      </c>
      <c r="G566" s="29">
        <v>126</v>
      </c>
      <c r="H566" s="28"/>
      <c r="I566" s="28"/>
      <c r="J566" s="28"/>
    </row>
    <row r="567" spans="3:10" x14ac:dyDescent="0.2">
      <c r="C567" s="24" t="s">
        <v>23</v>
      </c>
      <c r="D567" s="29" t="s">
        <v>500</v>
      </c>
      <c r="E567" s="29">
        <v>3</v>
      </c>
      <c r="F567" t="s">
        <v>67</v>
      </c>
      <c r="G567" s="29">
        <v>63</v>
      </c>
      <c r="H567" s="28"/>
      <c r="I567" s="28"/>
      <c r="J567" s="28"/>
    </row>
    <row r="568" spans="3:10" x14ac:dyDescent="0.2">
      <c r="C568" s="24" t="s">
        <v>23</v>
      </c>
      <c r="D568" s="29" t="s">
        <v>501</v>
      </c>
      <c r="E568" s="29">
        <v>3</v>
      </c>
      <c r="F568" t="s">
        <v>67</v>
      </c>
      <c r="G568" s="29">
        <v>64</v>
      </c>
      <c r="H568" s="28"/>
      <c r="I568" s="28"/>
      <c r="J568" s="28"/>
    </row>
    <row r="569" spans="3:10" x14ac:dyDescent="0.2">
      <c r="C569" s="24" t="s">
        <v>23</v>
      </c>
      <c r="D569" s="29" t="s">
        <v>502</v>
      </c>
      <c r="E569" s="29">
        <v>3</v>
      </c>
      <c r="F569" t="s">
        <v>70</v>
      </c>
      <c r="G569" s="29">
        <v>10</v>
      </c>
      <c r="H569" s="28"/>
      <c r="I569" s="28"/>
      <c r="J569" s="28"/>
    </row>
    <row r="570" spans="3:10" x14ac:dyDescent="0.2">
      <c r="C570" s="24" t="s">
        <v>23</v>
      </c>
      <c r="D570" s="29">
        <v>334</v>
      </c>
      <c r="E570" s="29">
        <v>3</v>
      </c>
      <c r="F570" t="s">
        <v>59</v>
      </c>
      <c r="G570" s="29">
        <v>498</v>
      </c>
      <c r="H570" s="28"/>
      <c r="I570" s="28"/>
      <c r="J570" s="28"/>
    </row>
    <row r="571" spans="3:10" x14ac:dyDescent="0.2">
      <c r="C571" s="24" t="s">
        <v>23</v>
      </c>
      <c r="D571" s="29" t="s">
        <v>503</v>
      </c>
      <c r="E571" s="29">
        <v>3</v>
      </c>
      <c r="F571" t="s">
        <v>61</v>
      </c>
      <c r="G571" s="29">
        <v>126</v>
      </c>
      <c r="H571" s="28"/>
      <c r="I571" s="28"/>
      <c r="J571" s="28"/>
    </row>
    <row r="572" spans="3:10" x14ac:dyDescent="0.2">
      <c r="C572" s="24" t="s">
        <v>23</v>
      </c>
      <c r="D572" s="29" t="s">
        <v>504</v>
      </c>
      <c r="E572" s="29">
        <v>3</v>
      </c>
      <c r="F572" t="s">
        <v>61</v>
      </c>
      <c r="G572" s="29">
        <v>105</v>
      </c>
      <c r="H572" s="28"/>
      <c r="I572" s="28"/>
      <c r="J572" s="28"/>
    </row>
    <row r="573" spans="3:10" x14ac:dyDescent="0.2">
      <c r="C573" s="24" t="s">
        <v>23</v>
      </c>
      <c r="D573" s="29" t="s">
        <v>505</v>
      </c>
      <c r="E573" s="29">
        <v>3</v>
      </c>
      <c r="F573" t="s">
        <v>61</v>
      </c>
      <c r="G573" s="29">
        <v>104</v>
      </c>
      <c r="H573" s="28"/>
      <c r="I573" s="28"/>
      <c r="J573" s="28"/>
    </row>
    <row r="574" spans="3:10" x14ac:dyDescent="0.2">
      <c r="C574" s="24" t="s">
        <v>23</v>
      </c>
      <c r="D574" s="29" t="s">
        <v>506</v>
      </c>
      <c r="E574" s="29">
        <v>3</v>
      </c>
      <c r="F574" t="s">
        <v>61</v>
      </c>
      <c r="G574" s="29">
        <v>108</v>
      </c>
      <c r="H574" s="28"/>
      <c r="I574" s="28"/>
      <c r="J574" s="28"/>
    </row>
    <row r="575" spans="3:10" x14ac:dyDescent="0.2">
      <c r="C575" s="24" t="s">
        <v>23</v>
      </c>
      <c r="D575" s="29" t="s">
        <v>507</v>
      </c>
      <c r="E575" s="29">
        <v>3</v>
      </c>
      <c r="F575" t="s">
        <v>67</v>
      </c>
      <c r="G575" s="29">
        <v>63</v>
      </c>
      <c r="H575" s="28"/>
      <c r="I575" s="28"/>
      <c r="J575" s="28"/>
    </row>
    <row r="576" spans="3:10" x14ac:dyDescent="0.2">
      <c r="C576" s="24" t="s">
        <v>23</v>
      </c>
      <c r="D576" s="29" t="s">
        <v>508</v>
      </c>
      <c r="E576" s="29">
        <v>3</v>
      </c>
      <c r="F576" t="s">
        <v>67</v>
      </c>
      <c r="G576" s="29">
        <v>75</v>
      </c>
      <c r="H576" s="28"/>
      <c r="I576" s="28"/>
      <c r="J576" s="28"/>
    </row>
    <row r="577" spans="3:10" x14ac:dyDescent="0.2">
      <c r="C577" s="24" t="s">
        <v>23</v>
      </c>
      <c r="D577" s="29" t="s">
        <v>509</v>
      </c>
      <c r="E577" s="29">
        <v>3</v>
      </c>
      <c r="F577" t="s">
        <v>70</v>
      </c>
      <c r="G577" s="29">
        <v>10</v>
      </c>
      <c r="H577" s="28"/>
      <c r="I577" s="28"/>
      <c r="J577" s="28"/>
    </row>
    <row r="578" spans="3:10" x14ac:dyDescent="0.2">
      <c r="C578" s="24" t="s">
        <v>23</v>
      </c>
      <c r="D578" s="29">
        <v>335</v>
      </c>
      <c r="E578" s="29">
        <v>3</v>
      </c>
      <c r="F578" t="s">
        <v>59</v>
      </c>
      <c r="G578" s="29">
        <v>362</v>
      </c>
      <c r="H578" s="28"/>
      <c r="I578" s="28"/>
      <c r="J578" s="28"/>
    </row>
    <row r="579" spans="3:10" x14ac:dyDescent="0.2">
      <c r="C579" s="24" t="s">
        <v>23</v>
      </c>
      <c r="D579" s="29" t="s">
        <v>510</v>
      </c>
      <c r="E579" s="29">
        <v>3</v>
      </c>
      <c r="F579" t="s">
        <v>61</v>
      </c>
      <c r="G579" s="29">
        <v>174</v>
      </c>
      <c r="H579" s="28"/>
      <c r="I579" s="28"/>
      <c r="J579" s="28"/>
    </row>
    <row r="580" spans="3:10" x14ac:dyDescent="0.2">
      <c r="C580" s="24" t="s">
        <v>23</v>
      </c>
      <c r="D580" s="29" t="s">
        <v>511</v>
      </c>
      <c r="E580" s="29">
        <v>3</v>
      </c>
      <c r="F580" t="s">
        <v>61</v>
      </c>
      <c r="G580" s="29">
        <v>105</v>
      </c>
      <c r="H580" s="28"/>
      <c r="I580" s="28"/>
      <c r="J580" s="28"/>
    </row>
    <row r="581" spans="3:10" x14ac:dyDescent="0.2">
      <c r="C581" s="24" t="s">
        <v>23</v>
      </c>
      <c r="D581" s="29" t="s">
        <v>512</v>
      </c>
      <c r="E581" s="29">
        <v>3</v>
      </c>
      <c r="F581" t="s">
        <v>67</v>
      </c>
      <c r="G581" s="29">
        <v>81</v>
      </c>
      <c r="H581" s="28"/>
      <c r="I581" s="28"/>
      <c r="J581" s="28"/>
    </row>
    <row r="582" spans="3:10" x14ac:dyDescent="0.2">
      <c r="C582" s="24" t="s">
        <v>23</v>
      </c>
      <c r="D582" s="29" t="s">
        <v>513</v>
      </c>
      <c r="E582" s="29">
        <v>3</v>
      </c>
      <c r="F582" t="s">
        <v>70</v>
      </c>
      <c r="G582" s="29">
        <v>10</v>
      </c>
      <c r="H582" s="28"/>
      <c r="I582" s="28"/>
      <c r="J582" s="28"/>
    </row>
    <row r="583" spans="3:10" x14ac:dyDescent="0.2">
      <c r="C583" s="24" t="s">
        <v>23</v>
      </c>
      <c r="D583" s="29">
        <v>336</v>
      </c>
      <c r="E583" s="29">
        <v>3</v>
      </c>
      <c r="F583" t="s">
        <v>295</v>
      </c>
      <c r="G583" s="29">
        <v>192</v>
      </c>
    </row>
    <row r="584" spans="3:10" x14ac:dyDescent="0.2">
      <c r="C584" s="24" t="s">
        <v>23</v>
      </c>
      <c r="D584" s="29">
        <v>337</v>
      </c>
      <c r="E584" s="29">
        <v>3</v>
      </c>
      <c r="F584" t="s">
        <v>55</v>
      </c>
      <c r="G584" s="29">
        <v>55</v>
      </c>
    </row>
    <row r="585" spans="3:10" x14ac:dyDescent="0.2">
      <c r="C585" s="24" t="s">
        <v>23</v>
      </c>
      <c r="D585" s="29">
        <v>338</v>
      </c>
      <c r="E585" s="29">
        <v>3</v>
      </c>
      <c r="F585" t="s">
        <v>26</v>
      </c>
      <c r="G585" s="29">
        <v>593</v>
      </c>
      <c r="H585" s="28"/>
      <c r="I585" s="28"/>
      <c r="J585" s="28"/>
    </row>
    <row r="586" spans="3:10" x14ac:dyDescent="0.2">
      <c r="C586" s="24" t="s">
        <v>23</v>
      </c>
      <c r="D586" s="29">
        <v>339</v>
      </c>
      <c r="E586" s="29">
        <v>3</v>
      </c>
      <c r="F586" t="s">
        <v>59</v>
      </c>
      <c r="G586" s="29">
        <v>540</v>
      </c>
      <c r="H586" s="28"/>
      <c r="I586" s="28"/>
      <c r="J586" s="28"/>
    </row>
    <row r="587" spans="3:10" x14ac:dyDescent="0.2">
      <c r="C587" s="24" t="s">
        <v>23</v>
      </c>
      <c r="D587" s="29" t="s">
        <v>514</v>
      </c>
      <c r="E587" s="29">
        <v>3</v>
      </c>
      <c r="F587" t="s">
        <v>61</v>
      </c>
      <c r="G587" s="29">
        <v>105</v>
      </c>
      <c r="H587" s="28"/>
      <c r="I587" s="28"/>
      <c r="J587" s="28"/>
    </row>
    <row r="588" spans="3:10" x14ac:dyDescent="0.2">
      <c r="C588" s="24" t="s">
        <v>23</v>
      </c>
      <c r="D588" s="29" t="s">
        <v>515</v>
      </c>
      <c r="E588" s="29">
        <v>3</v>
      </c>
      <c r="F588" t="s">
        <v>61</v>
      </c>
      <c r="G588" s="29">
        <v>105</v>
      </c>
      <c r="H588" s="28"/>
      <c r="I588" s="28"/>
      <c r="J588" s="28"/>
    </row>
    <row r="589" spans="3:10" x14ac:dyDescent="0.2">
      <c r="C589" s="24" t="s">
        <v>23</v>
      </c>
      <c r="D589" s="29" t="s">
        <v>516</v>
      </c>
      <c r="E589" s="29">
        <v>3</v>
      </c>
      <c r="F589" t="s">
        <v>61</v>
      </c>
      <c r="G589" s="29">
        <v>105</v>
      </c>
      <c r="H589" s="28"/>
      <c r="I589" s="28"/>
      <c r="J589" s="28"/>
    </row>
    <row r="590" spans="3:10" x14ac:dyDescent="0.2">
      <c r="C590" s="24" t="s">
        <v>23</v>
      </c>
      <c r="D590" s="29" t="s">
        <v>517</v>
      </c>
      <c r="E590" s="29">
        <v>3</v>
      </c>
      <c r="F590" t="s">
        <v>61</v>
      </c>
      <c r="G590" s="29">
        <v>106</v>
      </c>
      <c r="H590" s="28"/>
      <c r="I590" s="28"/>
      <c r="J590" s="28"/>
    </row>
    <row r="591" spans="3:10" x14ac:dyDescent="0.2">
      <c r="C591" s="24" t="s">
        <v>23</v>
      </c>
      <c r="D591" s="29" t="s">
        <v>518</v>
      </c>
      <c r="E591" s="29">
        <v>3</v>
      </c>
      <c r="F591" t="s">
        <v>67</v>
      </c>
      <c r="G591" s="29">
        <v>62</v>
      </c>
      <c r="H591" s="28"/>
      <c r="I591" s="28"/>
      <c r="J591" s="28"/>
    </row>
    <row r="592" spans="3:10" x14ac:dyDescent="0.2">
      <c r="C592" s="24" t="s">
        <v>23</v>
      </c>
      <c r="D592" s="29" t="s">
        <v>519</v>
      </c>
      <c r="E592" s="29">
        <v>3</v>
      </c>
      <c r="F592" t="s">
        <v>67</v>
      </c>
      <c r="G592" s="29">
        <v>63</v>
      </c>
      <c r="H592" s="28"/>
      <c r="I592" s="28"/>
      <c r="J592" s="28"/>
    </row>
    <row r="593" spans="3:10" x14ac:dyDescent="0.2">
      <c r="C593" s="24" t="s">
        <v>23</v>
      </c>
      <c r="D593" s="29" t="s">
        <v>520</v>
      </c>
      <c r="E593" s="29">
        <v>3</v>
      </c>
      <c r="F593" t="s">
        <v>70</v>
      </c>
      <c r="G593" s="29">
        <v>10</v>
      </c>
      <c r="H593" s="28"/>
      <c r="I593" s="28"/>
      <c r="J593" s="28"/>
    </row>
    <row r="594" spans="3:10" x14ac:dyDescent="0.2">
      <c r="C594" s="24" t="s">
        <v>23</v>
      </c>
      <c r="D594" s="29">
        <v>340</v>
      </c>
      <c r="E594" s="29">
        <v>3</v>
      </c>
      <c r="F594" t="s">
        <v>46</v>
      </c>
      <c r="G594" s="29">
        <v>62</v>
      </c>
    </row>
    <row r="595" spans="3:10" x14ac:dyDescent="0.2">
      <c r="C595" s="24" t="s">
        <v>23</v>
      </c>
      <c r="D595" s="29">
        <v>341</v>
      </c>
      <c r="E595" s="29">
        <v>3</v>
      </c>
      <c r="F595" t="s">
        <v>59</v>
      </c>
      <c r="G595" s="29">
        <v>530</v>
      </c>
      <c r="H595" s="28"/>
      <c r="I595" s="28"/>
      <c r="J595" s="28"/>
    </row>
    <row r="596" spans="3:10" x14ac:dyDescent="0.2">
      <c r="C596" s="24" t="s">
        <v>23</v>
      </c>
      <c r="D596" s="29" t="s">
        <v>521</v>
      </c>
      <c r="E596" s="29">
        <v>3</v>
      </c>
      <c r="F596" t="s">
        <v>61</v>
      </c>
      <c r="G596" s="29">
        <v>110</v>
      </c>
      <c r="H596" s="28"/>
      <c r="I596" s="28"/>
      <c r="J596" s="28"/>
    </row>
    <row r="597" spans="3:10" x14ac:dyDescent="0.2">
      <c r="C597" s="24" t="s">
        <v>23</v>
      </c>
      <c r="D597" s="29" t="s">
        <v>522</v>
      </c>
      <c r="E597" s="29">
        <v>3</v>
      </c>
      <c r="F597" t="s">
        <v>61</v>
      </c>
      <c r="G597" s="29">
        <v>106</v>
      </c>
      <c r="H597" s="28"/>
      <c r="I597" s="28"/>
      <c r="J597" s="28"/>
    </row>
    <row r="598" spans="3:10" x14ac:dyDescent="0.2">
      <c r="C598" s="24" t="s">
        <v>23</v>
      </c>
      <c r="D598" s="29" t="s">
        <v>523</v>
      </c>
      <c r="E598" s="29">
        <v>3</v>
      </c>
      <c r="F598" t="s">
        <v>61</v>
      </c>
      <c r="G598" s="29">
        <v>106</v>
      </c>
      <c r="H598" s="28"/>
      <c r="I598" s="28"/>
      <c r="J598" s="28"/>
    </row>
    <row r="599" spans="3:10" x14ac:dyDescent="0.2">
      <c r="C599" s="24" t="s">
        <v>23</v>
      </c>
      <c r="D599" s="29" t="s">
        <v>524</v>
      </c>
      <c r="E599" s="29">
        <v>3</v>
      </c>
      <c r="F599" t="s">
        <v>61</v>
      </c>
      <c r="G599" s="29">
        <v>106</v>
      </c>
      <c r="H599" s="28"/>
      <c r="I599" s="28"/>
      <c r="J599" s="28"/>
    </row>
    <row r="600" spans="3:10" x14ac:dyDescent="0.2">
      <c r="C600" s="24" t="s">
        <v>23</v>
      </c>
      <c r="D600" s="29" t="s">
        <v>525</v>
      </c>
      <c r="E600" s="29">
        <v>3</v>
      </c>
      <c r="F600" t="s">
        <v>67</v>
      </c>
      <c r="G600" s="29">
        <v>63</v>
      </c>
      <c r="H600" s="28"/>
      <c r="I600" s="28"/>
      <c r="J600" s="28"/>
    </row>
    <row r="601" spans="3:10" x14ac:dyDescent="0.2">
      <c r="C601" s="24" t="s">
        <v>23</v>
      </c>
      <c r="D601" s="29" t="s">
        <v>526</v>
      </c>
      <c r="E601" s="29">
        <v>3</v>
      </c>
      <c r="F601" t="s">
        <v>67</v>
      </c>
      <c r="G601" s="29">
        <v>65</v>
      </c>
      <c r="H601" s="28"/>
      <c r="I601" s="28"/>
      <c r="J601" s="28"/>
    </row>
    <row r="602" spans="3:10" x14ac:dyDescent="0.2">
      <c r="C602" s="24" t="s">
        <v>23</v>
      </c>
      <c r="D602" s="29" t="s">
        <v>527</v>
      </c>
      <c r="E602" s="29">
        <v>3</v>
      </c>
      <c r="F602" t="s">
        <v>70</v>
      </c>
      <c r="G602" s="29">
        <v>10</v>
      </c>
      <c r="H602" s="28"/>
      <c r="I602" s="28"/>
      <c r="J602" s="28"/>
    </row>
    <row r="603" spans="3:10" x14ac:dyDescent="0.2">
      <c r="C603" s="24" t="s">
        <v>23</v>
      </c>
      <c r="D603" s="29">
        <v>342</v>
      </c>
      <c r="E603" s="29">
        <v>3</v>
      </c>
      <c r="F603" t="s">
        <v>59</v>
      </c>
      <c r="G603" s="29">
        <v>492</v>
      </c>
      <c r="H603" s="28"/>
      <c r="I603" s="28"/>
      <c r="J603" s="28"/>
    </row>
    <row r="604" spans="3:10" x14ac:dyDescent="0.2">
      <c r="C604" s="24" t="s">
        <v>23</v>
      </c>
      <c r="D604" s="29" t="s">
        <v>528</v>
      </c>
      <c r="E604" s="29">
        <v>3</v>
      </c>
      <c r="F604" t="s">
        <v>61</v>
      </c>
      <c r="G604" s="29">
        <v>108</v>
      </c>
      <c r="H604" s="28"/>
      <c r="I604" s="28"/>
      <c r="J604" s="28"/>
    </row>
    <row r="605" spans="3:10" x14ac:dyDescent="0.2">
      <c r="C605" s="24" t="s">
        <v>23</v>
      </c>
      <c r="D605" s="29" t="s">
        <v>529</v>
      </c>
      <c r="E605" s="29">
        <v>3</v>
      </c>
      <c r="F605" t="s">
        <v>61</v>
      </c>
      <c r="G605" s="29">
        <v>104</v>
      </c>
      <c r="H605" s="28"/>
      <c r="I605" s="28"/>
      <c r="J605" s="28"/>
    </row>
    <row r="606" spans="3:10" x14ac:dyDescent="0.2">
      <c r="C606" s="24" t="s">
        <v>23</v>
      </c>
      <c r="D606" s="29" t="s">
        <v>530</v>
      </c>
      <c r="E606" s="29">
        <v>3</v>
      </c>
      <c r="F606" t="s">
        <v>61</v>
      </c>
      <c r="G606" s="29">
        <v>105</v>
      </c>
      <c r="H606" s="28"/>
      <c r="I606" s="28"/>
      <c r="J606" s="28"/>
    </row>
    <row r="607" spans="3:10" x14ac:dyDescent="0.2">
      <c r="C607" s="24" t="s">
        <v>23</v>
      </c>
      <c r="D607" s="29" t="s">
        <v>531</v>
      </c>
      <c r="E607" s="29">
        <v>3</v>
      </c>
      <c r="F607" t="s">
        <v>61</v>
      </c>
      <c r="G607" s="29">
        <v>110</v>
      </c>
      <c r="H607" s="28"/>
      <c r="I607" s="28"/>
      <c r="J607" s="28"/>
    </row>
    <row r="608" spans="3:10" x14ac:dyDescent="0.2">
      <c r="C608" s="24" t="s">
        <v>23</v>
      </c>
      <c r="D608" s="29" t="s">
        <v>532</v>
      </c>
      <c r="E608" s="29">
        <v>3</v>
      </c>
      <c r="F608" t="s">
        <v>67</v>
      </c>
      <c r="G608" s="29">
        <v>65</v>
      </c>
      <c r="H608" s="28"/>
      <c r="I608" s="28"/>
      <c r="J608" s="28"/>
    </row>
    <row r="609" spans="3:10" x14ac:dyDescent="0.2">
      <c r="C609" s="24" t="s">
        <v>23</v>
      </c>
      <c r="D609" s="29" t="s">
        <v>533</v>
      </c>
      <c r="E609" s="29">
        <v>3</v>
      </c>
      <c r="F609" t="s">
        <v>67</v>
      </c>
      <c r="G609" s="29">
        <v>63</v>
      </c>
      <c r="H609" s="28"/>
      <c r="I609" s="28"/>
      <c r="J609" s="28"/>
    </row>
    <row r="610" spans="3:10" x14ac:dyDescent="0.2">
      <c r="C610" s="24" t="s">
        <v>23</v>
      </c>
      <c r="D610" s="29" t="s">
        <v>534</v>
      </c>
      <c r="E610" s="29">
        <v>3</v>
      </c>
      <c r="F610" t="s">
        <v>70</v>
      </c>
      <c r="G610" s="29">
        <v>10</v>
      </c>
      <c r="H610" s="28"/>
      <c r="I610" s="28"/>
      <c r="J610" s="28"/>
    </row>
    <row r="611" spans="3:10" x14ac:dyDescent="0.2">
      <c r="C611" s="24" t="s">
        <v>23</v>
      </c>
      <c r="D611" s="29">
        <v>343</v>
      </c>
      <c r="E611" s="29">
        <v>3</v>
      </c>
      <c r="F611" t="s">
        <v>59</v>
      </c>
      <c r="G611" s="29">
        <v>439</v>
      </c>
      <c r="H611" s="28"/>
      <c r="I611" s="28"/>
      <c r="J611" s="28"/>
    </row>
    <row r="612" spans="3:10" x14ac:dyDescent="0.2">
      <c r="C612" s="24" t="s">
        <v>23</v>
      </c>
      <c r="D612" s="29" t="s">
        <v>535</v>
      </c>
      <c r="E612" s="29">
        <v>3</v>
      </c>
      <c r="F612" t="s">
        <v>61</v>
      </c>
      <c r="G612" s="29">
        <v>109</v>
      </c>
      <c r="H612" s="28"/>
      <c r="I612" s="28"/>
      <c r="J612" s="28"/>
    </row>
    <row r="613" spans="3:10" x14ac:dyDescent="0.2">
      <c r="C613" s="24" t="s">
        <v>23</v>
      </c>
      <c r="D613" s="29" t="s">
        <v>536</v>
      </c>
      <c r="E613" s="29">
        <v>3</v>
      </c>
      <c r="F613" t="s">
        <v>61</v>
      </c>
      <c r="G613" s="29">
        <v>108</v>
      </c>
      <c r="H613" s="28"/>
      <c r="I613" s="28"/>
      <c r="J613" s="28"/>
    </row>
    <row r="614" spans="3:10" x14ac:dyDescent="0.2">
      <c r="C614" s="24" t="s">
        <v>23</v>
      </c>
      <c r="D614" s="29" t="s">
        <v>537</v>
      </c>
      <c r="E614" s="29">
        <v>3</v>
      </c>
      <c r="F614" t="s">
        <v>67</v>
      </c>
      <c r="G614" s="29">
        <v>60</v>
      </c>
      <c r="H614" s="28"/>
      <c r="I614" s="28"/>
      <c r="J614" s="28"/>
    </row>
    <row r="615" spans="3:10" x14ac:dyDescent="0.2">
      <c r="C615" s="24" t="s">
        <v>23</v>
      </c>
      <c r="D615" s="29" t="s">
        <v>538</v>
      </c>
      <c r="E615" s="29">
        <v>3</v>
      </c>
      <c r="F615" t="s">
        <v>70</v>
      </c>
      <c r="G615" s="29">
        <v>10</v>
      </c>
      <c r="H615" s="28"/>
      <c r="I615" s="28"/>
      <c r="J615" s="28"/>
    </row>
    <row r="616" spans="3:10" x14ac:dyDescent="0.2">
      <c r="C616" s="24" t="s">
        <v>23</v>
      </c>
      <c r="D616" s="29">
        <v>344</v>
      </c>
      <c r="E616" s="29">
        <v>3</v>
      </c>
      <c r="F616" t="s">
        <v>59</v>
      </c>
      <c r="G616" s="29">
        <v>486</v>
      </c>
      <c r="H616" s="28"/>
      <c r="I616" s="28"/>
      <c r="J616" s="28"/>
    </row>
    <row r="617" spans="3:10" x14ac:dyDescent="0.2">
      <c r="C617" s="24" t="s">
        <v>23</v>
      </c>
      <c r="D617" s="29" t="s">
        <v>539</v>
      </c>
      <c r="E617" s="29">
        <v>3</v>
      </c>
      <c r="F617" t="s">
        <v>61</v>
      </c>
      <c r="G617" s="29">
        <v>108</v>
      </c>
      <c r="H617" s="28"/>
      <c r="I617" s="28"/>
      <c r="J617" s="28"/>
    </row>
    <row r="618" spans="3:10" x14ac:dyDescent="0.2">
      <c r="C618" s="24" t="s">
        <v>23</v>
      </c>
      <c r="D618" s="29" t="s">
        <v>540</v>
      </c>
      <c r="E618" s="29">
        <v>3</v>
      </c>
      <c r="F618" t="s">
        <v>61</v>
      </c>
      <c r="G618" s="29">
        <v>109</v>
      </c>
      <c r="H618" s="28"/>
      <c r="I618" s="28"/>
      <c r="J618" s="28"/>
    </row>
    <row r="619" spans="3:10" x14ac:dyDescent="0.2">
      <c r="C619" s="24" t="s">
        <v>23</v>
      </c>
      <c r="D619" s="29" t="s">
        <v>541</v>
      </c>
      <c r="E619" s="29">
        <v>3</v>
      </c>
      <c r="F619" t="s">
        <v>67</v>
      </c>
      <c r="G619" s="29">
        <v>60</v>
      </c>
      <c r="H619" s="28"/>
      <c r="I619" s="28"/>
      <c r="J619" s="28"/>
    </row>
    <row r="620" spans="3:10" x14ac:dyDescent="0.2">
      <c r="C620" s="24" t="s">
        <v>23</v>
      </c>
      <c r="D620" s="29" t="s">
        <v>542</v>
      </c>
      <c r="E620" s="29">
        <v>3</v>
      </c>
      <c r="F620" t="s">
        <v>70</v>
      </c>
      <c r="G620" s="29">
        <v>10</v>
      </c>
      <c r="H620" s="28"/>
      <c r="I620" s="28"/>
      <c r="J620" s="28"/>
    </row>
    <row r="621" spans="3:10" x14ac:dyDescent="0.2">
      <c r="C621" s="24" t="s">
        <v>23</v>
      </c>
      <c r="D621" s="29">
        <v>350</v>
      </c>
      <c r="E621" s="29">
        <v>3</v>
      </c>
      <c r="F621" t="s">
        <v>26</v>
      </c>
      <c r="G621" s="29">
        <v>546</v>
      </c>
      <c r="H621" s="28"/>
      <c r="I621" s="28"/>
      <c r="J621" s="28"/>
    </row>
    <row r="622" spans="3:10" x14ac:dyDescent="0.2">
      <c r="C622" s="24" t="s">
        <v>23</v>
      </c>
      <c r="D622" s="29">
        <v>351</v>
      </c>
      <c r="E622" s="29">
        <v>3</v>
      </c>
      <c r="F622" t="s">
        <v>59</v>
      </c>
      <c r="G622" s="29">
        <v>362</v>
      </c>
      <c r="H622" s="28"/>
      <c r="I622" s="28"/>
      <c r="J622" s="28"/>
    </row>
    <row r="623" spans="3:10" x14ac:dyDescent="0.2">
      <c r="C623" s="24" t="s">
        <v>23</v>
      </c>
      <c r="D623" s="29" t="s">
        <v>543</v>
      </c>
      <c r="E623" s="29">
        <v>3</v>
      </c>
      <c r="F623" t="s">
        <v>61</v>
      </c>
      <c r="G623" s="29">
        <v>105</v>
      </c>
      <c r="H623" s="28"/>
      <c r="I623" s="28"/>
      <c r="J623" s="28"/>
    </row>
    <row r="624" spans="3:10" x14ac:dyDescent="0.2">
      <c r="C624" s="24" t="s">
        <v>23</v>
      </c>
      <c r="D624" s="29" t="s">
        <v>544</v>
      </c>
      <c r="E624" s="29">
        <v>3</v>
      </c>
      <c r="F624" t="s">
        <v>61</v>
      </c>
      <c r="G624" s="29">
        <v>105</v>
      </c>
      <c r="H624" s="28"/>
      <c r="I624" s="28"/>
      <c r="J624" s="28"/>
    </row>
    <row r="625" spans="3:10" x14ac:dyDescent="0.2">
      <c r="C625" s="24" t="s">
        <v>23</v>
      </c>
      <c r="D625" s="29" t="s">
        <v>545</v>
      </c>
      <c r="E625" s="29">
        <v>3</v>
      </c>
      <c r="F625" t="s">
        <v>67</v>
      </c>
      <c r="G625" s="29">
        <v>62</v>
      </c>
      <c r="H625" s="28"/>
      <c r="I625" s="28"/>
      <c r="J625" s="28"/>
    </row>
    <row r="626" spans="3:10" x14ac:dyDescent="0.2">
      <c r="C626" s="24" t="s">
        <v>23</v>
      </c>
      <c r="D626" s="29" t="s">
        <v>546</v>
      </c>
      <c r="E626" s="29">
        <v>3</v>
      </c>
      <c r="F626" t="s">
        <v>70</v>
      </c>
      <c r="G626" s="29">
        <v>10</v>
      </c>
      <c r="H626" s="28"/>
      <c r="I626" s="28"/>
      <c r="J626" s="28"/>
    </row>
    <row r="627" spans="3:10" x14ac:dyDescent="0.2">
      <c r="C627" s="24" t="s">
        <v>23</v>
      </c>
      <c r="D627" s="29">
        <v>352</v>
      </c>
      <c r="E627" s="29">
        <v>3</v>
      </c>
      <c r="F627" t="s">
        <v>59</v>
      </c>
      <c r="G627" s="29">
        <v>362</v>
      </c>
      <c r="H627" s="28"/>
      <c r="I627" s="28"/>
      <c r="J627" s="28"/>
    </row>
    <row r="628" spans="3:10" x14ac:dyDescent="0.2">
      <c r="C628" s="24" t="s">
        <v>23</v>
      </c>
      <c r="D628" s="29" t="s">
        <v>547</v>
      </c>
      <c r="E628" s="29">
        <v>3</v>
      </c>
      <c r="F628" t="s">
        <v>61</v>
      </c>
      <c r="G628" s="29">
        <v>105</v>
      </c>
      <c r="H628" s="28"/>
      <c r="I628" s="28"/>
      <c r="J628" s="28"/>
    </row>
    <row r="629" spans="3:10" x14ac:dyDescent="0.2">
      <c r="C629" s="24" t="s">
        <v>23</v>
      </c>
      <c r="D629" s="29" t="s">
        <v>548</v>
      </c>
      <c r="E629" s="29">
        <v>3</v>
      </c>
      <c r="F629" t="s">
        <v>61</v>
      </c>
      <c r="G629" s="29">
        <v>105</v>
      </c>
      <c r="H629" s="28"/>
      <c r="I629" s="28"/>
      <c r="J629" s="28"/>
    </row>
    <row r="630" spans="3:10" x14ac:dyDescent="0.2">
      <c r="C630" s="24" t="s">
        <v>23</v>
      </c>
      <c r="D630" s="29" t="s">
        <v>549</v>
      </c>
      <c r="E630" s="29">
        <v>3</v>
      </c>
      <c r="F630" t="s">
        <v>67</v>
      </c>
      <c r="G630" s="29">
        <v>62</v>
      </c>
      <c r="H630" s="28"/>
      <c r="I630" s="28"/>
      <c r="J630" s="28"/>
    </row>
    <row r="631" spans="3:10" x14ac:dyDescent="0.2">
      <c r="C631" s="24" t="s">
        <v>23</v>
      </c>
      <c r="D631" s="29" t="s">
        <v>550</v>
      </c>
      <c r="E631" s="29">
        <v>3</v>
      </c>
      <c r="F631" t="s">
        <v>70</v>
      </c>
      <c r="G631" s="29">
        <v>10</v>
      </c>
      <c r="H631" s="28"/>
      <c r="I631" s="28"/>
      <c r="J631" s="28"/>
    </row>
    <row r="632" spans="3:10" x14ac:dyDescent="0.2">
      <c r="C632" s="24" t="s">
        <v>23</v>
      </c>
      <c r="D632" s="29">
        <v>353</v>
      </c>
      <c r="E632" s="29">
        <v>3</v>
      </c>
      <c r="F632" t="s">
        <v>59</v>
      </c>
      <c r="G632" s="29">
        <v>362</v>
      </c>
      <c r="H632" s="28"/>
      <c r="I632" s="28"/>
      <c r="J632" s="28"/>
    </row>
    <row r="633" spans="3:10" x14ac:dyDescent="0.2">
      <c r="C633" s="24" t="s">
        <v>23</v>
      </c>
      <c r="D633" s="29" t="s">
        <v>551</v>
      </c>
      <c r="E633" s="29">
        <v>3</v>
      </c>
      <c r="F633" t="s">
        <v>61</v>
      </c>
      <c r="G633" s="29">
        <v>105</v>
      </c>
      <c r="H633" s="28"/>
      <c r="I633" s="28"/>
      <c r="J633" s="28"/>
    </row>
    <row r="634" spans="3:10" x14ac:dyDescent="0.2">
      <c r="C634" s="24" t="s">
        <v>23</v>
      </c>
      <c r="D634" s="29" t="s">
        <v>552</v>
      </c>
      <c r="E634" s="29">
        <v>3</v>
      </c>
      <c r="F634" t="s">
        <v>61</v>
      </c>
      <c r="G634" s="29">
        <v>105</v>
      </c>
      <c r="H634" s="28"/>
      <c r="I634" s="28"/>
      <c r="J634" s="28"/>
    </row>
    <row r="635" spans="3:10" x14ac:dyDescent="0.2">
      <c r="C635" s="24" t="s">
        <v>23</v>
      </c>
      <c r="D635" s="29" t="s">
        <v>553</v>
      </c>
      <c r="E635" s="29">
        <v>3</v>
      </c>
      <c r="F635" t="s">
        <v>67</v>
      </c>
      <c r="G635" s="29">
        <v>64</v>
      </c>
      <c r="H635" s="28"/>
      <c r="I635" s="28"/>
      <c r="J635" s="28"/>
    </row>
    <row r="636" spans="3:10" x14ac:dyDescent="0.2">
      <c r="C636" s="24" t="s">
        <v>23</v>
      </c>
      <c r="D636" s="29" t="s">
        <v>554</v>
      </c>
      <c r="E636" s="29">
        <v>3</v>
      </c>
      <c r="F636" t="s">
        <v>70</v>
      </c>
      <c r="G636" s="29">
        <v>10</v>
      </c>
      <c r="H636" s="28"/>
      <c r="I636" s="28"/>
      <c r="J636" s="28"/>
    </row>
    <row r="637" spans="3:10" x14ac:dyDescent="0.2">
      <c r="C637" s="24" t="s">
        <v>23</v>
      </c>
      <c r="D637" s="29">
        <v>354</v>
      </c>
      <c r="E637" s="29">
        <v>3</v>
      </c>
      <c r="F637" t="s">
        <v>59</v>
      </c>
      <c r="G637" s="29">
        <v>362</v>
      </c>
      <c r="H637" s="28"/>
      <c r="I637" s="28"/>
      <c r="J637" s="28"/>
    </row>
    <row r="638" spans="3:10" x14ac:dyDescent="0.2">
      <c r="C638" s="24" t="s">
        <v>23</v>
      </c>
      <c r="D638" s="29" t="s">
        <v>555</v>
      </c>
      <c r="E638" s="29">
        <v>3</v>
      </c>
      <c r="F638" t="s">
        <v>61</v>
      </c>
      <c r="G638" s="29">
        <v>105</v>
      </c>
      <c r="H638" s="28"/>
      <c r="I638" s="28"/>
      <c r="J638" s="28"/>
    </row>
    <row r="639" spans="3:10" x14ac:dyDescent="0.2">
      <c r="C639" s="24" t="s">
        <v>23</v>
      </c>
      <c r="D639" s="29" t="s">
        <v>556</v>
      </c>
      <c r="E639" s="29">
        <v>3</v>
      </c>
      <c r="F639" t="s">
        <v>61</v>
      </c>
      <c r="G639" s="29">
        <v>105</v>
      </c>
      <c r="H639" s="28"/>
      <c r="I639" s="28"/>
      <c r="J639" s="28"/>
    </row>
    <row r="640" spans="3:10" x14ac:dyDescent="0.2">
      <c r="C640" s="24" t="s">
        <v>23</v>
      </c>
      <c r="D640" s="29" t="s">
        <v>557</v>
      </c>
      <c r="E640" s="29">
        <v>3</v>
      </c>
      <c r="F640" t="s">
        <v>67</v>
      </c>
      <c r="G640" s="29">
        <v>64</v>
      </c>
      <c r="H640" s="28"/>
      <c r="I640" s="28"/>
      <c r="J640" s="28"/>
    </row>
    <row r="641" spans="3:10" x14ac:dyDescent="0.2">
      <c r="C641" s="24" t="s">
        <v>23</v>
      </c>
      <c r="D641" s="29" t="s">
        <v>558</v>
      </c>
      <c r="E641" s="29">
        <v>3</v>
      </c>
      <c r="F641" t="s">
        <v>70</v>
      </c>
      <c r="G641" s="29">
        <v>10</v>
      </c>
      <c r="H641" s="28"/>
      <c r="I641" s="28"/>
      <c r="J641" s="28"/>
    </row>
    <row r="642" spans="3:10" x14ac:dyDescent="0.2">
      <c r="C642" s="24" t="s">
        <v>23</v>
      </c>
      <c r="D642" s="29">
        <v>355</v>
      </c>
      <c r="E642" s="29">
        <v>3</v>
      </c>
      <c r="F642" t="s">
        <v>59</v>
      </c>
      <c r="G642" s="29">
        <v>343</v>
      </c>
      <c r="H642" s="28"/>
      <c r="I642" s="28"/>
      <c r="J642" s="28"/>
    </row>
    <row r="643" spans="3:10" x14ac:dyDescent="0.2">
      <c r="C643" s="24" t="s">
        <v>23</v>
      </c>
      <c r="D643" s="29" t="s">
        <v>559</v>
      </c>
      <c r="E643" s="29">
        <v>3</v>
      </c>
      <c r="F643" t="s">
        <v>61</v>
      </c>
      <c r="G643" s="29">
        <v>105</v>
      </c>
      <c r="H643" s="28"/>
      <c r="I643" s="28"/>
      <c r="J643" s="28"/>
    </row>
    <row r="644" spans="3:10" x14ac:dyDescent="0.2">
      <c r="C644" s="24" t="s">
        <v>23</v>
      </c>
      <c r="D644" s="29" t="s">
        <v>560</v>
      </c>
      <c r="E644" s="29">
        <v>3</v>
      </c>
      <c r="F644" t="s">
        <v>61</v>
      </c>
      <c r="G644" s="29">
        <v>105</v>
      </c>
      <c r="H644" s="28"/>
      <c r="I644" s="28"/>
      <c r="J644" s="28"/>
    </row>
    <row r="645" spans="3:10" x14ac:dyDescent="0.2">
      <c r="C645" s="24" t="s">
        <v>23</v>
      </c>
      <c r="D645" s="29" t="s">
        <v>561</v>
      </c>
      <c r="E645" s="29">
        <v>3</v>
      </c>
      <c r="F645" t="s">
        <v>67</v>
      </c>
      <c r="G645" s="29">
        <v>63</v>
      </c>
      <c r="H645" s="28"/>
      <c r="I645" s="28"/>
      <c r="J645" s="28"/>
    </row>
    <row r="646" spans="3:10" x14ac:dyDescent="0.2">
      <c r="C646" s="24" t="s">
        <v>23</v>
      </c>
      <c r="D646" s="29" t="s">
        <v>562</v>
      </c>
      <c r="E646" s="29">
        <v>3</v>
      </c>
      <c r="F646" t="s">
        <v>70</v>
      </c>
      <c r="G646" s="29">
        <v>10</v>
      </c>
      <c r="H646" s="28"/>
      <c r="I646" s="28"/>
      <c r="J646" s="28"/>
    </row>
    <row r="647" spans="3:10" x14ac:dyDescent="0.2">
      <c r="C647" s="24" t="s">
        <v>23</v>
      </c>
      <c r="D647" s="29">
        <v>356</v>
      </c>
      <c r="E647" s="29">
        <v>3</v>
      </c>
      <c r="F647" t="s">
        <v>55</v>
      </c>
      <c r="G647" s="29">
        <v>46</v>
      </c>
    </row>
    <row r="648" spans="3:10" x14ac:dyDescent="0.2">
      <c r="C648" s="24" t="s">
        <v>23</v>
      </c>
      <c r="D648" s="29">
        <v>357</v>
      </c>
      <c r="E648" s="29">
        <v>3</v>
      </c>
      <c r="F648" t="s">
        <v>46</v>
      </c>
      <c r="G648" s="29">
        <v>70</v>
      </c>
    </row>
    <row r="649" spans="3:10" x14ac:dyDescent="0.2">
      <c r="C649" s="24" t="s">
        <v>23</v>
      </c>
      <c r="D649" s="29">
        <v>358</v>
      </c>
      <c r="E649" s="29">
        <v>3</v>
      </c>
      <c r="F649" t="s">
        <v>26</v>
      </c>
      <c r="G649" s="29">
        <v>426</v>
      </c>
      <c r="H649" s="28"/>
      <c r="I649" s="28"/>
      <c r="J649" s="28"/>
    </row>
    <row r="650" spans="3:10" x14ac:dyDescent="0.2">
      <c r="C650" s="24" t="s">
        <v>23</v>
      </c>
      <c r="D650" s="29">
        <v>359</v>
      </c>
      <c r="E650" s="29">
        <v>3</v>
      </c>
      <c r="F650" t="s">
        <v>59</v>
      </c>
      <c r="G650" s="29">
        <v>527</v>
      </c>
      <c r="H650" s="28"/>
      <c r="I650" s="28"/>
      <c r="J650" s="28"/>
    </row>
    <row r="651" spans="3:10" x14ac:dyDescent="0.2">
      <c r="C651" s="24" t="s">
        <v>23</v>
      </c>
      <c r="D651" s="29" t="s">
        <v>563</v>
      </c>
      <c r="E651" s="29">
        <v>3</v>
      </c>
      <c r="F651" t="s">
        <v>61</v>
      </c>
      <c r="G651" s="29">
        <v>105</v>
      </c>
      <c r="H651" s="28"/>
      <c r="I651" s="28"/>
      <c r="J651" s="28"/>
    </row>
    <row r="652" spans="3:10" x14ac:dyDescent="0.2">
      <c r="C652" s="24" t="s">
        <v>23</v>
      </c>
      <c r="D652" s="29" t="s">
        <v>564</v>
      </c>
      <c r="E652" s="29">
        <v>3</v>
      </c>
      <c r="F652" t="s">
        <v>61</v>
      </c>
      <c r="G652" s="29">
        <v>105</v>
      </c>
      <c r="H652" s="28"/>
      <c r="I652" s="28"/>
      <c r="J652" s="28"/>
    </row>
    <row r="653" spans="3:10" x14ac:dyDescent="0.2">
      <c r="C653" s="24" t="s">
        <v>23</v>
      </c>
      <c r="D653" s="29" t="s">
        <v>565</v>
      </c>
      <c r="E653" s="29">
        <v>3</v>
      </c>
      <c r="F653" t="s">
        <v>61</v>
      </c>
      <c r="G653" s="29">
        <v>105</v>
      </c>
      <c r="H653" s="28"/>
      <c r="I653" s="28"/>
      <c r="J653" s="28"/>
    </row>
    <row r="654" spans="3:10" x14ac:dyDescent="0.2">
      <c r="C654" s="24" t="s">
        <v>23</v>
      </c>
      <c r="D654" s="29" t="s">
        <v>566</v>
      </c>
      <c r="E654" s="29">
        <v>3</v>
      </c>
      <c r="F654" t="s">
        <v>61</v>
      </c>
      <c r="G654" s="29">
        <v>106</v>
      </c>
      <c r="H654" s="28"/>
      <c r="I654" s="28"/>
      <c r="J654" s="28"/>
    </row>
    <row r="655" spans="3:10" x14ac:dyDescent="0.2">
      <c r="C655" s="24" t="s">
        <v>23</v>
      </c>
      <c r="D655" s="29" t="s">
        <v>567</v>
      </c>
      <c r="E655" s="29">
        <v>3</v>
      </c>
      <c r="F655" t="s">
        <v>67</v>
      </c>
      <c r="G655" s="29">
        <v>63</v>
      </c>
      <c r="H655" s="28"/>
      <c r="I655" s="28"/>
      <c r="J655" s="28"/>
    </row>
    <row r="656" spans="3:10" x14ac:dyDescent="0.2">
      <c r="C656" s="24" t="s">
        <v>23</v>
      </c>
      <c r="D656" s="29" t="s">
        <v>568</v>
      </c>
      <c r="E656" s="29">
        <v>3</v>
      </c>
      <c r="F656" t="s">
        <v>67</v>
      </c>
      <c r="G656" s="29">
        <v>63</v>
      </c>
      <c r="H656" s="28"/>
      <c r="I656" s="28"/>
      <c r="J656" s="28"/>
    </row>
    <row r="657" spans="3:10" x14ac:dyDescent="0.2">
      <c r="C657" s="24" t="s">
        <v>23</v>
      </c>
      <c r="D657" s="29" t="s">
        <v>569</v>
      </c>
      <c r="E657" s="29">
        <v>3</v>
      </c>
      <c r="F657" t="s">
        <v>70</v>
      </c>
      <c r="G657" s="29">
        <v>10</v>
      </c>
      <c r="H657" s="28"/>
      <c r="I657" s="28"/>
      <c r="J657" s="28"/>
    </row>
    <row r="658" spans="3:10" x14ac:dyDescent="0.2">
      <c r="C658" s="24" t="s">
        <v>23</v>
      </c>
      <c r="D658" s="29">
        <v>360</v>
      </c>
      <c r="E658" s="29">
        <v>3</v>
      </c>
      <c r="F658" t="s">
        <v>106</v>
      </c>
      <c r="G658" s="29">
        <v>212</v>
      </c>
      <c r="H658" s="28"/>
      <c r="I658" s="28"/>
      <c r="J658" s="28"/>
    </row>
    <row r="659" spans="3:10" x14ac:dyDescent="0.2">
      <c r="C659" s="24" t="s">
        <v>23</v>
      </c>
      <c r="D659" s="29">
        <v>361</v>
      </c>
      <c r="E659" s="29">
        <v>3</v>
      </c>
      <c r="F659" t="s">
        <v>59</v>
      </c>
      <c r="G659" s="29">
        <v>529</v>
      </c>
      <c r="H659" s="28"/>
      <c r="I659" s="28"/>
      <c r="J659" s="28"/>
    </row>
    <row r="660" spans="3:10" x14ac:dyDescent="0.2">
      <c r="C660" s="24" t="s">
        <v>23</v>
      </c>
      <c r="D660" s="29" t="s">
        <v>570</v>
      </c>
      <c r="E660" s="29">
        <v>3</v>
      </c>
      <c r="F660" t="s">
        <v>61</v>
      </c>
      <c r="G660" s="29">
        <v>106</v>
      </c>
      <c r="H660" s="28"/>
      <c r="I660" s="28"/>
      <c r="J660" s="28"/>
    </row>
    <row r="661" spans="3:10" x14ac:dyDescent="0.2">
      <c r="C661" s="24" t="s">
        <v>23</v>
      </c>
      <c r="D661" s="29" t="s">
        <v>571</v>
      </c>
      <c r="E661" s="29">
        <v>3</v>
      </c>
      <c r="F661" t="s">
        <v>61</v>
      </c>
      <c r="G661" s="29">
        <v>106</v>
      </c>
      <c r="H661" s="28"/>
      <c r="I661" s="28"/>
      <c r="J661" s="28"/>
    </row>
    <row r="662" spans="3:10" x14ac:dyDescent="0.2">
      <c r="C662" s="24" t="s">
        <v>23</v>
      </c>
      <c r="D662" s="29" t="s">
        <v>572</v>
      </c>
      <c r="E662" s="29">
        <v>3</v>
      </c>
      <c r="F662" t="s">
        <v>61</v>
      </c>
      <c r="G662" s="29">
        <v>135</v>
      </c>
      <c r="H662" s="28"/>
      <c r="I662" s="28"/>
      <c r="J662" s="28"/>
    </row>
    <row r="663" spans="3:10" x14ac:dyDescent="0.2">
      <c r="C663" s="24" t="s">
        <v>23</v>
      </c>
      <c r="D663" s="29" t="s">
        <v>573</v>
      </c>
      <c r="E663" s="29">
        <v>3</v>
      </c>
      <c r="F663" t="s">
        <v>61</v>
      </c>
      <c r="G663" s="29">
        <v>113</v>
      </c>
      <c r="H663" s="28"/>
      <c r="I663" s="28"/>
      <c r="J663" s="28"/>
    </row>
    <row r="664" spans="3:10" x14ac:dyDescent="0.2">
      <c r="C664" s="24" t="s">
        <v>23</v>
      </c>
      <c r="D664" s="29" t="s">
        <v>574</v>
      </c>
      <c r="E664" s="29">
        <v>3</v>
      </c>
      <c r="F664" t="s">
        <v>67</v>
      </c>
      <c r="G664" s="29">
        <v>57</v>
      </c>
      <c r="H664" s="28"/>
      <c r="I664" s="28"/>
      <c r="J664" s="28"/>
    </row>
    <row r="665" spans="3:10" x14ac:dyDescent="0.2">
      <c r="C665" s="24" t="s">
        <v>23</v>
      </c>
      <c r="D665" s="29" t="s">
        <v>575</v>
      </c>
      <c r="E665" s="29">
        <v>3</v>
      </c>
      <c r="F665" t="s">
        <v>67</v>
      </c>
      <c r="G665" s="29">
        <v>63</v>
      </c>
      <c r="H665" s="28"/>
      <c r="I665" s="28"/>
      <c r="J665" s="28"/>
    </row>
    <row r="666" spans="3:10" x14ac:dyDescent="0.2">
      <c r="C666" s="24" t="s">
        <v>23</v>
      </c>
      <c r="D666" s="29" t="s">
        <v>576</v>
      </c>
      <c r="E666" s="29">
        <v>3</v>
      </c>
      <c r="F666" t="s">
        <v>70</v>
      </c>
      <c r="G666" s="29">
        <v>10</v>
      </c>
      <c r="H666" s="28"/>
      <c r="I666" s="28"/>
      <c r="J666" s="28"/>
    </row>
    <row r="667" spans="3:10" x14ac:dyDescent="0.2">
      <c r="C667" s="24" t="s">
        <v>23</v>
      </c>
      <c r="D667" s="29" t="s">
        <v>577</v>
      </c>
      <c r="E667" s="29">
        <v>3</v>
      </c>
      <c r="F667" t="s">
        <v>70</v>
      </c>
      <c r="G667" s="29">
        <v>12</v>
      </c>
      <c r="H667" s="28"/>
      <c r="I667" s="28"/>
      <c r="J667" s="28"/>
    </row>
    <row r="668" spans="3:10" x14ac:dyDescent="0.2">
      <c r="C668" s="24" t="s">
        <v>23</v>
      </c>
      <c r="D668" s="29">
        <v>362</v>
      </c>
      <c r="E668" s="29">
        <v>3</v>
      </c>
      <c r="F668" t="s">
        <v>59</v>
      </c>
      <c r="G668" s="29">
        <v>547</v>
      </c>
      <c r="H668" s="28"/>
      <c r="I668" s="28"/>
      <c r="J668" s="28"/>
    </row>
    <row r="669" spans="3:10" x14ac:dyDescent="0.2">
      <c r="C669" s="24" t="s">
        <v>23</v>
      </c>
      <c r="D669" s="29" t="s">
        <v>578</v>
      </c>
      <c r="E669" s="29">
        <v>3</v>
      </c>
      <c r="F669" t="s">
        <v>61</v>
      </c>
      <c r="G669" s="29">
        <v>107</v>
      </c>
      <c r="H669" s="28"/>
      <c r="I669" s="28"/>
      <c r="J669" s="28"/>
    </row>
    <row r="670" spans="3:10" x14ac:dyDescent="0.2">
      <c r="C670" s="24" t="s">
        <v>23</v>
      </c>
      <c r="D670" s="29" t="s">
        <v>579</v>
      </c>
      <c r="E670" s="29">
        <v>3</v>
      </c>
      <c r="F670" t="s">
        <v>61</v>
      </c>
      <c r="G670" s="29">
        <v>106</v>
      </c>
      <c r="H670" s="28"/>
      <c r="I670" s="28"/>
      <c r="J670" s="28"/>
    </row>
    <row r="671" spans="3:10" x14ac:dyDescent="0.2">
      <c r="C671" s="24" t="s">
        <v>23</v>
      </c>
      <c r="D671" s="29" t="s">
        <v>580</v>
      </c>
      <c r="E671" s="29">
        <v>3</v>
      </c>
      <c r="F671" t="s">
        <v>61</v>
      </c>
      <c r="G671" s="29">
        <v>107</v>
      </c>
      <c r="H671" s="28"/>
      <c r="I671" s="28"/>
      <c r="J671" s="28"/>
    </row>
    <row r="672" spans="3:10" x14ac:dyDescent="0.2">
      <c r="C672" s="24" t="s">
        <v>23</v>
      </c>
      <c r="D672" s="29" t="s">
        <v>581</v>
      </c>
      <c r="E672" s="29">
        <v>3</v>
      </c>
      <c r="F672" t="s">
        <v>67</v>
      </c>
      <c r="G672" s="29">
        <v>49</v>
      </c>
      <c r="H672" s="28"/>
      <c r="I672" s="28"/>
      <c r="J672" s="28"/>
    </row>
    <row r="673" spans="3:10" x14ac:dyDescent="0.2">
      <c r="C673" s="24" t="s">
        <v>23</v>
      </c>
      <c r="D673" s="29" t="s">
        <v>582</v>
      </c>
      <c r="E673" s="29">
        <v>3</v>
      </c>
      <c r="F673" t="s">
        <v>67</v>
      </c>
      <c r="G673" s="29">
        <v>44</v>
      </c>
      <c r="H673" s="28"/>
      <c r="I673" s="28"/>
      <c r="J673" s="28"/>
    </row>
    <row r="674" spans="3:10" x14ac:dyDescent="0.2">
      <c r="C674" s="24" t="s">
        <v>23</v>
      </c>
      <c r="D674" s="29" t="s">
        <v>583</v>
      </c>
      <c r="E674" s="29">
        <v>3</v>
      </c>
      <c r="F674" t="s">
        <v>70</v>
      </c>
      <c r="G674" s="29">
        <v>10</v>
      </c>
      <c r="H674" s="28"/>
      <c r="I674" s="28"/>
      <c r="J674" s="28"/>
    </row>
    <row r="675" spans="3:10" x14ac:dyDescent="0.2">
      <c r="C675" s="24" t="s">
        <v>23</v>
      </c>
      <c r="D675" s="29">
        <v>363</v>
      </c>
      <c r="E675" s="29">
        <v>3</v>
      </c>
      <c r="F675" t="s">
        <v>26</v>
      </c>
      <c r="G675" s="29">
        <v>52</v>
      </c>
      <c r="H675" s="28"/>
      <c r="I675" s="28"/>
      <c r="J675" s="28"/>
    </row>
    <row r="676" spans="3:10" x14ac:dyDescent="0.2">
      <c r="C676" s="24" t="s">
        <v>23</v>
      </c>
      <c r="D676" s="29">
        <v>364</v>
      </c>
      <c r="E676" s="29">
        <v>3</v>
      </c>
      <c r="F676" t="s">
        <v>59</v>
      </c>
      <c r="G676" s="29">
        <v>604</v>
      </c>
      <c r="H676" s="28"/>
      <c r="I676" s="28"/>
      <c r="J676" s="28"/>
    </row>
    <row r="677" spans="3:10" x14ac:dyDescent="0.2">
      <c r="C677" s="24" t="s">
        <v>23</v>
      </c>
      <c r="D677" s="29" t="s">
        <v>584</v>
      </c>
      <c r="E677" s="29">
        <v>3</v>
      </c>
      <c r="F677" t="s">
        <v>61</v>
      </c>
      <c r="G677" s="29">
        <v>114</v>
      </c>
      <c r="H677" s="28"/>
      <c r="I677" s="28"/>
      <c r="J677" s="28"/>
    </row>
    <row r="678" spans="3:10" x14ac:dyDescent="0.2">
      <c r="C678" s="24" t="s">
        <v>23</v>
      </c>
      <c r="D678" s="29" t="s">
        <v>585</v>
      </c>
      <c r="E678" s="29">
        <v>3</v>
      </c>
      <c r="F678" t="s">
        <v>61</v>
      </c>
      <c r="G678" s="29">
        <v>144</v>
      </c>
      <c r="H678" s="28"/>
      <c r="I678" s="28"/>
      <c r="J678" s="28"/>
    </row>
    <row r="679" spans="3:10" x14ac:dyDescent="0.2">
      <c r="C679" s="24" t="s">
        <v>23</v>
      </c>
      <c r="D679" s="29" t="s">
        <v>586</v>
      </c>
      <c r="E679" s="29">
        <v>3</v>
      </c>
      <c r="F679" t="s">
        <v>61</v>
      </c>
      <c r="G679" s="29">
        <v>144</v>
      </c>
      <c r="H679" s="28"/>
      <c r="I679" s="28"/>
      <c r="J679" s="28"/>
    </row>
    <row r="680" spans="3:10" x14ac:dyDescent="0.2">
      <c r="C680" s="24" t="s">
        <v>23</v>
      </c>
      <c r="D680" s="29" t="s">
        <v>587</v>
      </c>
      <c r="E680" s="29">
        <v>3</v>
      </c>
      <c r="F680" t="s">
        <v>61</v>
      </c>
      <c r="G680" s="29">
        <v>114</v>
      </c>
      <c r="H680" s="28"/>
      <c r="I680" s="28"/>
      <c r="J680" s="28"/>
    </row>
    <row r="681" spans="3:10" x14ac:dyDescent="0.2">
      <c r="C681" s="24" t="s">
        <v>23</v>
      </c>
      <c r="D681" s="29" t="s">
        <v>588</v>
      </c>
      <c r="E681" s="29">
        <v>3</v>
      </c>
      <c r="F681" t="s">
        <v>589</v>
      </c>
      <c r="G681" s="29">
        <v>75</v>
      </c>
      <c r="H681" s="28"/>
      <c r="I681" s="28"/>
      <c r="J681" s="28"/>
    </row>
    <row r="682" spans="3:10" x14ac:dyDescent="0.2">
      <c r="C682" s="24" t="s">
        <v>23</v>
      </c>
      <c r="D682" s="29" t="s">
        <v>590</v>
      </c>
      <c r="E682" s="29">
        <v>3</v>
      </c>
      <c r="F682" t="s">
        <v>589</v>
      </c>
      <c r="G682" s="29">
        <v>64</v>
      </c>
      <c r="H682" s="28"/>
      <c r="I682" s="28"/>
      <c r="J682" s="28"/>
    </row>
    <row r="683" spans="3:10" x14ac:dyDescent="0.2">
      <c r="C683" s="24" t="s">
        <v>23</v>
      </c>
      <c r="D683" s="29" t="s">
        <v>591</v>
      </c>
      <c r="E683" s="29">
        <v>3</v>
      </c>
      <c r="F683" t="s">
        <v>70</v>
      </c>
      <c r="G683" s="29">
        <v>10</v>
      </c>
      <c r="H683" s="28"/>
      <c r="I683" s="28"/>
      <c r="J683" s="28"/>
    </row>
    <row r="684" spans="3:10" x14ac:dyDescent="0.2">
      <c r="C684" s="24" t="s">
        <v>23</v>
      </c>
      <c r="D684" s="29" t="s">
        <v>592</v>
      </c>
      <c r="E684" s="29">
        <v>3</v>
      </c>
      <c r="F684" t="s">
        <v>70</v>
      </c>
      <c r="G684" s="29">
        <v>10</v>
      </c>
      <c r="H684" s="28"/>
      <c r="I684" s="28"/>
      <c r="J684" s="28"/>
    </row>
    <row r="685" spans="3:10" x14ac:dyDescent="0.2">
      <c r="C685" s="24" t="s">
        <v>23</v>
      </c>
      <c r="D685" s="29" t="s">
        <v>593</v>
      </c>
      <c r="E685" s="29">
        <v>1</v>
      </c>
      <c r="F685" t="s">
        <v>37</v>
      </c>
      <c r="G685" s="29">
        <v>152</v>
      </c>
      <c r="H685" s="28"/>
      <c r="I685" s="28"/>
      <c r="J685" s="28"/>
    </row>
    <row r="686" spans="3:10" x14ac:dyDescent="0.2">
      <c r="C686" s="24" t="s">
        <v>23</v>
      </c>
      <c r="D686" s="29" t="s">
        <v>594</v>
      </c>
      <c r="E686" s="29">
        <v>1</v>
      </c>
      <c r="F686" t="s">
        <v>37</v>
      </c>
      <c r="G686" s="29">
        <v>198</v>
      </c>
      <c r="H686" s="28"/>
      <c r="I686" s="28"/>
      <c r="J686" s="28"/>
    </row>
    <row r="687" spans="3:10" x14ac:dyDescent="0.2">
      <c r="C687" s="24" t="s">
        <v>23</v>
      </c>
      <c r="D687" s="29" t="s">
        <v>595</v>
      </c>
      <c r="E687" s="29">
        <v>1</v>
      </c>
      <c r="F687" t="s">
        <v>37</v>
      </c>
      <c r="G687" s="29">
        <v>190</v>
      </c>
      <c r="H687" s="28"/>
      <c r="I687" s="28"/>
      <c r="J687" s="28"/>
    </row>
    <row r="688" spans="3:10" x14ac:dyDescent="0.2">
      <c r="C688" s="24" t="s">
        <v>23</v>
      </c>
      <c r="D688" s="29" t="s">
        <v>596</v>
      </c>
      <c r="E688" s="29">
        <v>1</v>
      </c>
      <c r="F688" t="s">
        <v>37</v>
      </c>
      <c r="G688" s="29">
        <v>185</v>
      </c>
      <c r="H688" s="28"/>
      <c r="I688" s="28"/>
      <c r="J688" s="28"/>
    </row>
    <row r="689" spans="3:10" x14ac:dyDescent="0.2">
      <c r="C689" s="24" t="s">
        <v>23</v>
      </c>
      <c r="D689" s="29" t="s">
        <v>597</v>
      </c>
      <c r="E689" s="29">
        <v>1</v>
      </c>
      <c r="F689" t="s">
        <v>37</v>
      </c>
      <c r="G689" s="29">
        <v>91</v>
      </c>
      <c r="H689" s="28"/>
      <c r="I689" s="28"/>
      <c r="J689" s="28"/>
    </row>
    <row r="690" spans="3:10" x14ac:dyDescent="0.2">
      <c r="C690" s="24" t="s">
        <v>23</v>
      </c>
      <c r="D690" s="29" t="s">
        <v>598</v>
      </c>
      <c r="E690" s="29">
        <v>1</v>
      </c>
      <c r="F690" t="s">
        <v>39</v>
      </c>
      <c r="G690" s="29">
        <v>119</v>
      </c>
      <c r="H690" s="28"/>
      <c r="I690" s="28"/>
      <c r="J690" s="28"/>
    </row>
    <row r="691" spans="3:10" x14ac:dyDescent="0.2">
      <c r="C691" s="24" t="s">
        <v>23</v>
      </c>
      <c r="D691" s="29" t="s">
        <v>598</v>
      </c>
      <c r="E691" s="29">
        <v>1</v>
      </c>
      <c r="F691" t="s">
        <v>39</v>
      </c>
      <c r="G691" s="29">
        <v>119</v>
      </c>
      <c r="H691" s="28"/>
      <c r="I691" s="28"/>
      <c r="J691" s="28"/>
    </row>
    <row r="692" spans="3:10" x14ac:dyDescent="0.2">
      <c r="G692" s="16">
        <f>SUM(G3:G691)</f>
        <v>98140</v>
      </c>
    </row>
  </sheetData>
  <pageMargins left="0.75" right="0.75" top="0.75" bottom="0.75" header="0.5" footer="0.5"/>
  <pageSetup orientation="portrait" verticalDpi="1" r:id="rId1"/>
  <headerFooter alignWithMargins="0">
    <oddHeader>&amp;LAttachment F&amp;C&amp;A</oddHeader>
    <oddFooter>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J188"/>
  <sheetViews>
    <sheetView topLeftCell="A144" workbookViewId="0"/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7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6" x14ac:dyDescent="0.2">
      <c r="A1" s="15" t="s">
        <v>599</v>
      </c>
      <c r="B1" s="33" t="s">
        <v>600</v>
      </c>
      <c r="C1" s="15" t="s">
        <v>601</v>
      </c>
      <c r="D1" s="16" t="s">
        <v>22</v>
      </c>
      <c r="E1" s="13" t="s">
        <v>602</v>
      </c>
      <c r="F1" s="15" t="s">
        <v>603</v>
      </c>
    </row>
    <row r="2" spans="1:6" ht="13.15" customHeight="1" x14ac:dyDescent="0.2">
      <c r="A2" s="26" t="s">
        <v>604</v>
      </c>
      <c r="B2" s="25" t="s">
        <v>605</v>
      </c>
      <c r="C2" s="26" t="s">
        <v>61</v>
      </c>
      <c r="D2" s="27">
        <v>165</v>
      </c>
      <c r="E2" s="24" t="s">
        <v>606</v>
      </c>
    </row>
    <row r="3" spans="1:6" ht="13.15" customHeight="1" x14ac:dyDescent="0.2">
      <c r="A3" s="26" t="s">
        <v>604</v>
      </c>
      <c r="B3" s="25" t="s">
        <v>607</v>
      </c>
      <c r="C3" s="26" t="s">
        <v>59</v>
      </c>
      <c r="D3" s="27">
        <v>433</v>
      </c>
      <c r="E3" s="24" t="s">
        <v>606</v>
      </c>
    </row>
    <row r="4" spans="1:6" ht="13.15" customHeight="1" x14ac:dyDescent="0.2">
      <c r="A4" s="26" t="s">
        <v>604</v>
      </c>
      <c r="B4" s="25" t="s">
        <v>608</v>
      </c>
      <c r="C4" s="26" t="s">
        <v>106</v>
      </c>
      <c r="D4" s="27">
        <v>11</v>
      </c>
      <c r="E4" s="24" t="s">
        <v>606</v>
      </c>
    </row>
    <row r="5" spans="1:6" ht="13.15" customHeight="1" x14ac:dyDescent="0.2">
      <c r="A5" s="26" t="s">
        <v>604</v>
      </c>
      <c r="B5" s="25" t="s">
        <v>609</v>
      </c>
      <c r="C5" s="26" t="s">
        <v>106</v>
      </c>
      <c r="D5" s="27">
        <v>11</v>
      </c>
      <c r="E5" s="24" t="s">
        <v>606</v>
      </c>
    </row>
    <row r="6" spans="1:6" ht="13.15" customHeight="1" x14ac:dyDescent="0.2">
      <c r="A6" s="26" t="s">
        <v>604</v>
      </c>
      <c r="B6" s="25" t="s">
        <v>610</v>
      </c>
      <c r="C6" s="26" t="s">
        <v>67</v>
      </c>
      <c r="D6" s="27">
        <v>68</v>
      </c>
      <c r="E6" s="24" t="s">
        <v>606</v>
      </c>
    </row>
    <row r="7" spans="1:6" ht="13.15" customHeight="1" x14ac:dyDescent="0.2">
      <c r="A7" s="26" t="s">
        <v>604</v>
      </c>
      <c r="B7" s="25" t="s">
        <v>611</v>
      </c>
      <c r="C7" s="26" t="s">
        <v>52</v>
      </c>
      <c r="D7" s="27">
        <v>65</v>
      </c>
      <c r="E7" s="24" t="s">
        <v>606</v>
      </c>
    </row>
    <row r="8" spans="1:6" ht="13.15" customHeight="1" x14ac:dyDescent="0.2">
      <c r="A8" s="26" t="s">
        <v>604</v>
      </c>
      <c r="B8" s="25" t="s">
        <v>612</v>
      </c>
      <c r="C8" s="26" t="s">
        <v>61</v>
      </c>
      <c r="D8" s="27">
        <v>181</v>
      </c>
      <c r="E8" s="24" t="s">
        <v>606</v>
      </c>
    </row>
    <row r="9" spans="1:6" ht="13.15" customHeight="1" x14ac:dyDescent="0.2">
      <c r="A9" s="26" t="s">
        <v>604</v>
      </c>
      <c r="B9" s="25" t="s">
        <v>43</v>
      </c>
      <c r="C9" s="26" t="s">
        <v>67</v>
      </c>
      <c r="D9" s="27">
        <v>66</v>
      </c>
      <c r="E9" s="24" t="s">
        <v>606</v>
      </c>
    </row>
    <row r="10" spans="1:6" ht="13.15" customHeight="1" x14ac:dyDescent="0.2">
      <c r="A10" s="26" t="s">
        <v>604</v>
      </c>
      <c r="B10" s="25" t="s">
        <v>613</v>
      </c>
      <c r="C10" s="26" t="s">
        <v>65</v>
      </c>
      <c r="D10" s="27">
        <v>18</v>
      </c>
      <c r="E10" s="24" t="s">
        <v>606</v>
      </c>
    </row>
    <row r="11" spans="1:6" ht="13.15" customHeight="1" x14ac:dyDescent="0.2">
      <c r="A11" s="26" t="s">
        <v>604</v>
      </c>
      <c r="B11" s="25" t="s">
        <v>614</v>
      </c>
      <c r="C11" s="26" t="s">
        <v>41</v>
      </c>
      <c r="D11" s="27">
        <v>135</v>
      </c>
      <c r="E11" s="24" t="s">
        <v>606</v>
      </c>
    </row>
    <row r="12" spans="1:6" ht="13.15" customHeight="1" x14ac:dyDescent="0.2">
      <c r="A12" s="26" t="s">
        <v>604</v>
      </c>
      <c r="B12" s="25" t="s">
        <v>615</v>
      </c>
      <c r="C12" s="26" t="s">
        <v>52</v>
      </c>
      <c r="D12" s="27">
        <v>133</v>
      </c>
      <c r="E12" s="24" t="s">
        <v>606</v>
      </c>
    </row>
    <row r="13" spans="1:6" ht="13.15" customHeight="1" x14ac:dyDescent="0.2">
      <c r="A13" s="26" t="s">
        <v>604</v>
      </c>
      <c r="B13" s="25" t="s">
        <v>616</v>
      </c>
      <c r="C13" s="26" t="s">
        <v>59</v>
      </c>
      <c r="D13" s="27">
        <v>72</v>
      </c>
      <c r="E13" s="24" t="s">
        <v>606</v>
      </c>
    </row>
    <row r="14" spans="1:6" ht="13.15" customHeight="1" x14ac:dyDescent="0.2">
      <c r="A14" s="26" t="s">
        <v>604</v>
      </c>
      <c r="B14" s="25" t="s">
        <v>617</v>
      </c>
      <c r="C14" s="26" t="s">
        <v>618</v>
      </c>
      <c r="D14" s="27">
        <v>144</v>
      </c>
      <c r="E14" s="24" t="s">
        <v>606</v>
      </c>
    </row>
    <row r="15" spans="1:6" ht="13.15" customHeight="1" x14ac:dyDescent="0.2">
      <c r="A15" s="26" t="s">
        <v>604</v>
      </c>
      <c r="B15" s="25" t="s">
        <v>619</v>
      </c>
      <c r="C15" s="26" t="s">
        <v>620</v>
      </c>
      <c r="D15" s="27">
        <v>58</v>
      </c>
      <c r="E15" s="24">
        <v>350100</v>
      </c>
    </row>
    <row r="16" spans="1:6" ht="13.15" customHeight="1" x14ac:dyDescent="0.2">
      <c r="A16" s="26" t="s">
        <v>604</v>
      </c>
      <c r="B16" s="25" t="s">
        <v>621</v>
      </c>
      <c r="C16" s="26" t="s">
        <v>622</v>
      </c>
      <c r="D16" s="27">
        <v>115</v>
      </c>
      <c r="E16" s="24" t="s">
        <v>606</v>
      </c>
    </row>
    <row r="17" spans="1:5" ht="13.15" customHeight="1" x14ac:dyDescent="0.2">
      <c r="A17" s="26" t="s">
        <v>604</v>
      </c>
      <c r="B17" s="25" t="s">
        <v>623</v>
      </c>
      <c r="C17" s="26" t="s">
        <v>624</v>
      </c>
      <c r="D17" s="27">
        <v>63</v>
      </c>
      <c r="E17" s="24" t="s">
        <v>606</v>
      </c>
    </row>
    <row r="18" spans="1:5" ht="13.15" customHeight="1" x14ac:dyDescent="0.2">
      <c r="A18" s="26" t="s">
        <v>604</v>
      </c>
      <c r="B18" s="25" t="s">
        <v>625</v>
      </c>
      <c r="C18" s="26" t="s">
        <v>626</v>
      </c>
      <c r="D18" s="27">
        <v>203</v>
      </c>
      <c r="E18" s="24" t="s">
        <v>606</v>
      </c>
    </row>
    <row r="19" spans="1:5" ht="13.15" customHeight="1" x14ac:dyDescent="0.2">
      <c r="A19" s="26" t="s">
        <v>604</v>
      </c>
      <c r="B19" s="25" t="s">
        <v>627</v>
      </c>
      <c r="C19" s="26" t="s">
        <v>628</v>
      </c>
      <c r="D19" s="27">
        <v>519</v>
      </c>
      <c r="E19" s="24" t="s">
        <v>606</v>
      </c>
    </row>
    <row r="20" spans="1:5" ht="13.15" customHeight="1" x14ac:dyDescent="0.2">
      <c r="A20" s="26" t="s">
        <v>604</v>
      </c>
      <c r="B20" s="25" t="s">
        <v>629</v>
      </c>
      <c r="C20" s="26" t="s">
        <v>67</v>
      </c>
      <c r="D20" s="27">
        <v>32</v>
      </c>
      <c r="E20" s="24" t="s">
        <v>606</v>
      </c>
    </row>
    <row r="21" spans="1:5" ht="13.15" customHeight="1" x14ac:dyDescent="0.2">
      <c r="A21" s="26" t="s">
        <v>604</v>
      </c>
      <c r="B21" s="25" t="s">
        <v>630</v>
      </c>
      <c r="C21" s="26" t="s">
        <v>61</v>
      </c>
      <c r="D21" s="27">
        <v>164</v>
      </c>
      <c r="E21" s="24" t="s">
        <v>606</v>
      </c>
    </row>
    <row r="22" spans="1:5" ht="13.15" customHeight="1" x14ac:dyDescent="0.2">
      <c r="A22" s="26" t="s">
        <v>604</v>
      </c>
      <c r="B22" s="25" t="s">
        <v>631</v>
      </c>
      <c r="C22" s="26" t="s">
        <v>67</v>
      </c>
      <c r="D22" s="27">
        <v>124</v>
      </c>
      <c r="E22" s="24" t="s">
        <v>606</v>
      </c>
    </row>
    <row r="23" spans="1:5" ht="13.15" customHeight="1" x14ac:dyDescent="0.2">
      <c r="A23" s="26" t="s">
        <v>604</v>
      </c>
      <c r="B23" s="25" t="s">
        <v>632</v>
      </c>
      <c r="C23" s="26" t="s">
        <v>633</v>
      </c>
      <c r="D23" s="27">
        <v>97</v>
      </c>
      <c r="E23" s="24" t="s">
        <v>606</v>
      </c>
    </row>
    <row r="24" spans="1:5" ht="13.15" customHeight="1" x14ac:dyDescent="0.2">
      <c r="A24" s="26" t="s">
        <v>604</v>
      </c>
      <c r="B24" s="25" t="s">
        <v>634</v>
      </c>
      <c r="C24" s="26" t="s">
        <v>61</v>
      </c>
      <c r="D24" s="27">
        <v>112</v>
      </c>
      <c r="E24" s="24" t="s">
        <v>606</v>
      </c>
    </row>
    <row r="25" spans="1:5" ht="13.15" customHeight="1" x14ac:dyDescent="0.2">
      <c r="A25" s="26" t="s">
        <v>604</v>
      </c>
      <c r="B25" s="25" t="s">
        <v>92</v>
      </c>
      <c r="C25" s="26" t="s">
        <v>67</v>
      </c>
      <c r="D25" s="27">
        <v>38</v>
      </c>
      <c r="E25" s="24" t="s">
        <v>606</v>
      </c>
    </row>
    <row r="26" spans="1:5" ht="13.15" customHeight="1" x14ac:dyDescent="0.2">
      <c r="A26" s="26" t="s">
        <v>604</v>
      </c>
      <c r="B26" s="25" t="s">
        <v>635</v>
      </c>
      <c r="C26" s="26" t="s">
        <v>61</v>
      </c>
      <c r="D26" s="27">
        <v>164</v>
      </c>
      <c r="E26" s="24" t="s">
        <v>606</v>
      </c>
    </row>
    <row r="27" spans="1:5" ht="13.15" customHeight="1" x14ac:dyDescent="0.2">
      <c r="A27" s="26" t="s">
        <v>604</v>
      </c>
      <c r="B27" s="25" t="s">
        <v>636</v>
      </c>
      <c r="C27" s="26" t="s">
        <v>61</v>
      </c>
      <c r="D27" s="27">
        <v>170</v>
      </c>
      <c r="E27" s="24" t="s">
        <v>606</v>
      </c>
    </row>
    <row r="28" spans="1:5" ht="13.15" customHeight="1" x14ac:dyDescent="0.2">
      <c r="A28" s="26" t="s">
        <v>604</v>
      </c>
      <c r="B28" s="25" t="s">
        <v>637</v>
      </c>
      <c r="C28" s="26" t="s">
        <v>61</v>
      </c>
      <c r="D28" s="27">
        <v>170</v>
      </c>
      <c r="E28" s="24" t="s">
        <v>606</v>
      </c>
    </row>
    <row r="29" spans="1:5" ht="13.15" customHeight="1" x14ac:dyDescent="0.2">
      <c r="A29" s="26" t="s">
        <v>604</v>
      </c>
      <c r="B29" s="25" t="s">
        <v>638</v>
      </c>
      <c r="C29" s="26" t="s">
        <v>61</v>
      </c>
      <c r="D29" s="27">
        <v>170</v>
      </c>
      <c r="E29" s="24" t="s">
        <v>606</v>
      </c>
    </row>
    <row r="30" spans="1:5" ht="13.15" customHeight="1" x14ac:dyDescent="0.2">
      <c r="A30" s="26" t="s">
        <v>604</v>
      </c>
      <c r="B30" s="25" t="s">
        <v>639</v>
      </c>
      <c r="C30" s="26" t="s">
        <v>61</v>
      </c>
      <c r="D30" s="27">
        <v>170</v>
      </c>
      <c r="E30" s="24" t="s">
        <v>606</v>
      </c>
    </row>
    <row r="31" spans="1:5" ht="13.15" customHeight="1" x14ac:dyDescent="0.2">
      <c r="A31" s="26" t="s">
        <v>604</v>
      </c>
      <c r="B31" s="25" t="s">
        <v>640</v>
      </c>
      <c r="C31" s="26" t="s">
        <v>61</v>
      </c>
      <c r="D31" s="27">
        <v>170</v>
      </c>
      <c r="E31" s="24" t="s">
        <v>606</v>
      </c>
    </row>
    <row r="32" spans="1:5" ht="13.15" customHeight="1" x14ac:dyDescent="0.2">
      <c r="A32" s="26" t="s">
        <v>604</v>
      </c>
      <c r="B32" s="25" t="s">
        <v>641</v>
      </c>
      <c r="C32" s="26" t="s">
        <v>61</v>
      </c>
      <c r="D32" s="27">
        <v>170</v>
      </c>
      <c r="E32" s="24" t="s">
        <v>606</v>
      </c>
    </row>
    <row r="33" spans="1:5" ht="13.15" customHeight="1" x14ac:dyDescent="0.2">
      <c r="A33" s="26" t="s">
        <v>604</v>
      </c>
      <c r="B33" s="25" t="s">
        <v>642</v>
      </c>
      <c r="C33" s="26" t="s">
        <v>61</v>
      </c>
      <c r="D33" s="27">
        <v>170</v>
      </c>
      <c r="E33" s="24" t="s">
        <v>606</v>
      </c>
    </row>
    <row r="34" spans="1:5" ht="13.15" customHeight="1" x14ac:dyDescent="0.2">
      <c r="A34" s="26" t="s">
        <v>604</v>
      </c>
      <c r="B34" s="25" t="s">
        <v>643</v>
      </c>
      <c r="C34" s="26" t="s">
        <v>61</v>
      </c>
      <c r="D34" s="27">
        <v>172</v>
      </c>
      <c r="E34" s="24" t="s">
        <v>606</v>
      </c>
    </row>
    <row r="35" spans="1:5" ht="13.15" customHeight="1" x14ac:dyDescent="0.2">
      <c r="A35" s="26" t="s">
        <v>604</v>
      </c>
      <c r="B35" s="25" t="s">
        <v>644</v>
      </c>
      <c r="C35" s="26" t="s">
        <v>26</v>
      </c>
      <c r="D35" s="27">
        <v>363</v>
      </c>
      <c r="E35" s="24" t="s">
        <v>606</v>
      </c>
    </row>
    <row r="36" spans="1:5" ht="13.15" customHeight="1" x14ac:dyDescent="0.2">
      <c r="A36" s="26" t="s">
        <v>604</v>
      </c>
      <c r="B36" s="25" t="s">
        <v>645</v>
      </c>
      <c r="C36" s="26" t="s">
        <v>37</v>
      </c>
      <c r="D36" s="27">
        <v>110</v>
      </c>
      <c r="E36" s="24">
        <v>509110</v>
      </c>
    </row>
    <row r="37" spans="1:5" ht="13.15" customHeight="1" x14ac:dyDescent="0.2">
      <c r="A37" s="26" t="s">
        <v>604</v>
      </c>
      <c r="B37" s="25" t="s">
        <v>646</v>
      </c>
      <c r="C37" s="26" t="s">
        <v>37</v>
      </c>
      <c r="D37" s="27">
        <v>128</v>
      </c>
      <c r="E37" s="24">
        <v>509110</v>
      </c>
    </row>
    <row r="38" spans="1:5" ht="13.15" customHeight="1" x14ac:dyDescent="0.2">
      <c r="A38" s="26" t="s">
        <v>604</v>
      </c>
      <c r="B38" s="25" t="s">
        <v>647</v>
      </c>
      <c r="C38" s="26" t="s">
        <v>648</v>
      </c>
      <c r="D38" s="27">
        <v>35</v>
      </c>
      <c r="E38" s="24">
        <v>509110</v>
      </c>
    </row>
    <row r="39" spans="1:5" ht="13.15" customHeight="1" x14ac:dyDescent="0.2">
      <c r="C39" s="15" t="s">
        <v>649</v>
      </c>
      <c r="D39" s="16">
        <f>SUM(D2:D38)</f>
        <v>5189</v>
      </c>
      <c r="E39" s="13"/>
    </row>
    <row r="40" spans="1:5" ht="13.15" customHeight="1" x14ac:dyDescent="0.2"/>
    <row r="41" spans="1:5" ht="13.15" customHeight="1" x14ac:dyDescent="0.2">
      <c r="A41" s="26" t="s">
        <v>604</v>
      </c>
      <c r="B41" s="25" t="s">
        <v>650</v>
      </c>
      <c r="C41" s="26" t="s">
        <v>61</v>
      </c>
      <c r="D41" s="27">
        <v>172</v>
      </c>
      <c r="E41" s="24" t="s">
        <v>606</v>
      </c>
    </row>
    <row r="42" spans="1:5" ht="13.15" customHeight="1" x14ac:dyDescent="0.2">
      <c r="A42" s="26" t="s">
        <v>604</v>
      </c>
      <c r="B42" s="25" t="s">
        <v>651</v>
      </c>
      <c r="C42" s="26" t="s">
        <v>61</v>
      </c>
      <c r="D42" s="27">
        <v>171</v>
      </c>
      <c r="E42" s="24" t="s">
        <v>606</v>
      </c>
    </row>
    <row r="43" spans="1:5" ht="13.15" customHeight="1" x14ac:dyDescent="0.2">
      <c r="A43" s="26" t="s">
        <v>604</v>
      </c>
      <c r="B43" s="25" t="s">
        <v>652</v>
      </c>
      <c r="C43" s="26" t="s">
        <v>61</v>
      </c>
      <c r="D43" s="27">
        <v>170</v>
      </c>
      <c r="E43" s="24" t="s">
        <v>606</v>
      </c>
    </row>
    <row r="44" spans="1:5" ht="13.15" customHeight="1" x14ac:dyDescent="0.2">
      <c r="A44" s="26" t="s">
        <v>604</v>
      </c>
      <c r="B44" s="25" t="s">
        <v>653</v>
      </c>
      <c r="C44" s="26" t="s">
        <v>61</v>
      </c>
      <c r="D44" s="27">
        <v>170</v>
      </c>
      <c r="E44" s="24" t="s">
        <v>606</v>
      </c>
    </row>
    <row r="45" spans="1:5" ht="13.15" customHeight="1" x14ac:dyDescent="0.2">
      <c r="A45" s="26" t="s">
        <v>604</v>
      </c>
      <c r="B45" s="25" t="s">
        <v>654</v>
      </c>
      <c r="C45" s="26" t="s">
        <v>61</v>
      </c>
      <c r="D45" s="27">
        <v>170</v>
      </c>
      <c r="E45" s="24" t="s">
        <v>606</v>
      </c>
    </row>
    <row r="46" spans="1:5" ht="13.15" customHeight="1" x14ac:dyDescent="0.2">
      <c r="A46" s="26" t="s">
        <v>604</v>
      </c>
      <c r="B46" s="25" t="s">
        <v>655</v>
      </c>
      <c r="C46" s="26" t="s">
        <v>61</v>
      </c>
      <c r="D46" s="27">
        <v>170</v>
      </c>
      <c r="E46" s="24" t="s">
        <v>606</v>
      </c>
    </row>
    <row r="47" spans="1:5" ht="13.15" customHeight="1" x14ac:dyDescent="0.2">
      <c r="A47" s="26" t="s">
        <v>604</v>
      </c>
      <c r="B47" s="25" t="s">
        <v>656</v>
      </c>
      <c r="C47" s="26" t="s">
        <v>61</v>
      </c>
      <c r="D47" s="27">
        <v>172</v>
      </c>
      <c r="E47" s="24" t="s">
        <v>606</v>
      </c>
    </row>
    <row r="48" spans="1:5" ht="13.15" customHeight="1" x14ac:dyDescent="0.2">
      <c r="A48" s="26" t="s">
        <v>604</v>
      </c>
      <c r="B48" s="25" t="s">
        <v>657</v>
      </c>
      <c r="C48" s="26" t="s">
        <v>61</v>
      </c>
      <c r="D48" s="27">
        <v>169</v>
      </c>
      <c r="E48" s="24" t="s">
        <v>606</v>
      </c>
    </row>
    <row r="49" spans="1:5" ht="13.15" customHeight="1" x14ac:dyDescent="0.2">
      <c r="A49" s="26" t="s">
        <v>604</v>
      </c>
      <c r="B49" s="25" t="s">
        <v>658</v>
      </c>
      <c r="C49" s="26" t="s">
        <v>620</v>
      </c>
      <c r="D49" s="27">
        <v>58</v>
      </c>
      <c r="E49" s="24">
        <v>350100</v>
      </c>
    </row>
    <row r="50" spans="1:5" ht="13.15" customHeight="1" x14ac:dyDescent="0.2">
      <c r="A50" s="26" t="s">
        <v>604</v>
      </c>
      <c r="B50" s="25" t="s">
        <v>659</v>
      </c>
      <c r="C50" s="26" t="s">
        <v>660</v>
      </c>
      <c r="D50" s="27">
        <v>257</v>
      </c>
      <c r="E50" s="24" t="s">
        <v>606</v>
      </c>
    </row>
    <row r="51" spans="1:5" ht="13.15" customHeight="1" x14ac:dyDescent="0.2">
      <c r="A51" s="26" t="s">
        <v>604</v>
      </c>
      <c r="B51" s="25" t="s">
        <v>661</v>
      </c>
      <c r="C51" s="26" t="s">
        <v>26</v>
      </c>
      <c r="D51" s="27">
        <v>471</v>
      </c>
      <c r="E51" s="24" t="s">
        <v>606</v>
      </c>
    </row>
    <row r="52" spans="1:5" ht="13.15" customHeight="1" x14ac:dyDescent="0.2">
      <c r="A52" s="26" t="s">
        <v>604</v>
      </c>
      <c r="B52" s="25" t="s">
        <v>662</v>
      </c>
      <c r="C52" s="26" t="s">
        <v>67</v>
      </c>
      <c r="D52" s="27">
        <v>153</v>
      </c>
      <c r="E52" s="24" t="s">
        <v>606</v>
      </c>
    </row>
    <row r="53" spans="1:5" ht="13.15" customHeight="1" x14ac:dyDescent="0.2">
      <c r="A53" s="26" t="s">
        <v>604</v>
      </c>
      <c r="B53" s="25" t="s">
        <v>663</v>
      </c>
      <c r="C53" s="26" t="s">
        <v>633</v>
      </c>
      <c r="D53" s="27">
        <v>97</v>
      </c>
      <c r="E53" s="24" t="s">
        <v>606</v>
      </c>
    </row>
    <row r="54" spans="1:5" ht="13.15" customHeight="1" x14ac:dyDescent="0.2">
      <c r="A54" s="26" t="s">
        <v>604</v>
      </c>
      <c r="B54" s="25">
        <v>220</v>
      </c>
      <c r="C54" s="26" t="s">
        <v>61</v>
      </c>
      <c r="D54" s="27">
        <v>215</v>
      </c>
      <c r="E54" s="24" t="s">
        <v>606</v>
      </c>
    </row>
    <row r="55" spans="1:5" ht="13.15" customHeight="1" x14ac:dyDescent="0.2">
      <c r="A55" s="26" t="s">
        <v>604</v>
      </c>
      <c r="B55" s="25" t="s">
        <v>664</v>
      </c>
      <c r="C55" s="26" t="s">
        <v>67</v>
      </c>
      <c r="D55" s="27">
        <v>83</v>
      </c>
      <c r="E55" s="24" t="s">
        <v>606</v>
      </c>
    </row>
    <row r="56" spans="1:5" ht="13.15" customHeight="1" x14ac:dyDescent="0.2">
      <c r="A56" s="26" t="s">
        <v>604</v>
      </c>
      <c r="B56" s="25" t="s">
        <v>665</v>
      </c>
      <c r="C56" s="26" t="s">
        <v>61</v>
      </c>
      <c r="D56" s="27">
        <v>164</v>
      </c>
      <c r="E56" s="24" t="s">
        <v>606</v>
      </c>
    </row>
    <row r="57" spans="1:5" ht="13.15" customHeight="1" x14ac:dyDescent="0.2">
      <c r="A57" s="26" t="s">
        <v>604</v>
      </c>
      <c r="B57" s="25" t="s">
        <v>666</v>
      </c>
      <c r="C57" s="26" t="s">
        <v>61</v>
      </c>
      <c r="D57" s="27">
        <v>213</v>
      </c>
      <c r="E57" s="24" t="s">
        <v>606</v>
      </c>
    </row>
    <row r="58" spans="1:5" ht="13.15" customHeight="1" x14ac:dyDescent="0.2">
      <c r="A58" s="26" t="s">
        <v>604</v>
      </c>
      <c r="B58" s="25" t="s">
        <v>667</v>
      </c>
      <c r="C58" s="26" t="s">
        <v>61</v>
      </c>
      <c r="D58" s="27">
        <v>170</v>
      </c>
      <c r="E58" s="24" t="s">
        <v>606</v>
      </c>
    </row>
    <row r="59" spans="1:5" ht="13.15" customHeight="1" x14ac:dyDescent="0.2">
      <c r="A59" s="26" t="s">
        <v>604</v>
      </c>
      <c r="B59" s="25" t="s">
        <v>668</v>
      </c>
      <c r="C59" s="26" t="s">
        <v>61</v>
      </c>
      <c r="D59" s="27">
        <v>170</v>
      </c>
      <c r="E59" s="24" t="s">
        <v>606</v>
      </c>
    </row>
    <row r="60" spans="1:5" ht="13.15" customHeight="1" x14ac:dyDescent="0.2">
      <c r="A60" s="26" t="s">
        <v>604</v>
      </c>
      <c r="B60" s="25" t="s">
        <v>669</v>
      </c>
      <c r="C60" s="26" t="s">
        <v>61</v>
      </c>
      <c r="D60" s="27">
        <v>170</v>
      </c>
      <c r="E60" s="24" t="s">
        <v>606</v>
      </c>
    </row>
    <row r="61" spans="1:5" ht="13.15" customHeight="1" x14ac:dyDescent="0.2">
      <c r="A61" s="26" t="s">
        <v>604</v>
      </c>
      <c r="B61" s="25" t="s">
        <v>670</v>
      </c>
      <c r="C61" s="26" t="s">
        <v>61</v>
      </c>
      <c r="D61" s="27">
        <v>170</v>
      </c>
      <c r="E61" s="24" t="s">
        <v>606</v>
      </c>
    </row>
    <row r="62" spans="1:5" ht="13.15" customHeight="1" x14ac:dyDescent="0.2">
      <c r="A62" s="26" t="s">
        <v>604</v>
      </c>
      <c r="B62" s="25" t="s">
        <v>671</v>
      </c>
      <c r="C62" s="26" t="s">
        <v>61</v>
      </c>
      <c r="D62" s="27">
        <v>171</v>
      </c>
      <c r="E62" s="24" t="s">
        <v>606</v>
      </c>
    </row>
    <row r="63" spans="1:5" ht="13.15" customHeight="1" x14ac:dyDescent="0.2">
      <c r="A63" s="26" t="s">
        <v>604</v>
      </c>
      <c r="B63" s="25" t="s">
        <v>672</v>
      </c>
      <c r="C63" s="26" t="s">
        <v>61</v>
      </c>
      <c r="D63" s="27">
        <v>170</v>
      </c>
      <c r="E63" s="24" t="s">
        <v>606</v>
      </c>
    </row>
    <row r="64" spans="1:5" ht="13.15" customHeight="1" x14ac:dyDescent="0.2">
      <c r="A64" s="26" t="s">
        <v>604</v>
      </c>
      <c r="B64" s="25" t="s">
        <v>673</v>
      </c>
      <c r="C64" s="26" t="s">
        <v>61</v>
      </c>
      <c r="D64" s="27">
        <v>171</v>
      </c>
      <c r="E64" s="24" t="s">
        <v>606</v>
      </c>
    </row>
    <row r="65" spans="1:5" ht="13.15" customHeight="1" x14ac:dyDescent="0.2">
      <c r="A65" s="26" t="s">
        <v>604</v>
      </c>
      <c r="B65" s="25" t="s">
        <v>674</v>
      </c>
      <c r="C65" s="26" t="s">
        <v>26</v>
      </c>
      <c r="D65" s="27">
        <v>405</v>
      </c>
      <c r="E65" s="24" t="s">
        <v>606</v>
      </c>
    </row>
    <row r="66" spans="1:5" ht="13.15" customHeight="1" x14ac:dyDescent="0.2">
      <c r="B66" s="25" t="s">
        <v>675</v>
      </c>
      <c r="C66" s="26" t="s">
        <v>37</v>
      </c>
      <c r="D66" s="27">
        <v>110</v>
      </c>
      <c r="E66" s="24" t="s">
        <v>606</v>
      </c>
    </row>
    <row r="67" spans="1:5" ht="13.15" customHeight="1" x14ac:dyDescent="0.2">
      <c r="B67" s="25" t="s">
        <v>676</v>
      </c>
      <c r="C67" s="26" t="s">
        <v>37</v>
      </c>
      <c r="D67" s="27">
        <v>110</v>
      </c>
      <c r="E67" s="24" t="s">
        <v>606</v>
      </c>
    </row>
    <row r="68" spans="1:5" ht="13.15" customHeight="1" x14ac:dyDescent="0.2">
      <c r="B68" s="25" t="s">
        <v>677</v>
      </c>
      <c r="C68" s="26" t="s">
        <v>648</v>
      </c>
      <c r="D68" s="27">
        <v>35</v>
      </c>
      <c r="E68" s="24" t="s">
        <v>606</v>
      </c>
    </row>
    <row r="69" spans="1:5" ht="13.15" customHeight="1" x14ac:dyDescent="0.2">
      <c r="C69" s="15" t="s">
        <v>649</v>
      </c>
      <c r="D69" s="16">
        <f>SUM(D41:D68)</f>
        <v>4927</v>
      </c>
      <c r="E69" s="13"/>
    </row>
    <row r="70" spans="1:5" ht="13.15" customHeight="1" x14ac:dyDescent="0.2"/>
    <row r="71" spans="1:5" ht="13.15" customHeight="1" x14ac:dyDescent="0.2">
      <c r="A71" s="26" t="s">
        <v>604</v>
      </c>
      <c r="B71" s="25" t="s">
        <v>678</v>
      </c>
      <c r="C71" s="26" t="s">
        <v>61</v>
      </c>
      <c r="D71" s="27">
        <v>171</v>
      </c>
      <c r="E71" s="24" t="s">
        <v>606</v>
      </c>
    </row>
    <row r="72" spans="1:5" ht="13.15" customHeight="1" x14ac:dyDescent="0.2">
      <c r="A72" s="26" t="s">
        <v>604</v>
      </c>
      <c r="B72" s="25" t="s">
        <v>679</v>
      </c>
      <c r="C72" s="26" t="s">
        <v>61</v>
      </c>
      <c r="D72" s="27">
        <v>171</v>
      </c>
      <c r="E72" s="24" t="s">
        <v>606</v>
      </c>
    </row>
    <row r="73" spans="1:5" ht="13.15" customHeight="1" x14ac:dyDescent="0.2">
      <c r="A73" s="26" t="s">
        <v>604</v>
      </c>
      <c r="B73" s="25" t="s">
        <v>680</v>
      </c>
      <c r="C73" s="26" t="s">
        <v>61</v>
      </c>
      <c r="D73" s="27">
        <v>170</v>
      </c>
      <c r="E73" s="24" t="s">
        <v>606</v>
      </c>
    </row>
    <row r="74" spans="1:5" ht="13.15" customHeight="1" x14ac:dyDescent="0.2">
      <c r="A74" s="26" t="s">
        <v>604</v>
      </c>
      <c r="B74" s="25" t="s">
        <v>681</v>
      </c>
      <c r="C74" s="26" t="s">
        <v>61</v>
      </c>
      <c r="D74" s="27">
        <v>170</v>
      </c>
      <c r="E74" s="24" t="s">
        <v>606</v>
      </c>
    </row>
    <row r="75" spans="1:5" ht="13.15" customHeight="1" x14ac:dyDescent="0.2">
      <c r="A75" s="26" t="s">
        <v>604</v>
      </c>
      <c r="B75" s="25" t="s">
        <v>682</v>
      </c>
      <c r="C75" s="26" t="s">
        <v>61</v>
      </c>
      <c r="D75" s="27">
        <v>170</v>
      </c>
      <c r="E75" s="24" t="s">
        <v>606</v>
      </c>
    </row>
    <row r="76" spans="1:5" ht="13.15" customHeight="1" x14ac:dyDescent="0.2">
      <c r="A76" s="26" t="s">
        <v>604</v>
      </c>
      <c r="B76" s="25" t="s">
        <v>683</v>
      </c>
      <c r="C76" s="26" t="s">
        <v>61</v>
      </c>
      <c r="D76" s="27">
        <v>170</v>
      </c>
      <c r="E76" s="24" t="s">
        <v>606</v>
      </c>
    </row>
    <row r="77" spans="1:5" ht="13.15" customHeight="1" x14ac:dyDescent="0.2">
      <c r="A77" s="26" t="s">
        <v>604</v>
      </c>
      <c r="B77" s="25" t="s">
        <v>684</v>
      </c>
      <c r="C77" s="26" t="s">
        <v>61</v>
      </c>
      <c r="D77" s="27">
        <v>172</v>
      </c>
      <c r="E77" s="24" t="s">
        <v>606</v>
      </c>
    </row>
    <row r="78" spans="1:5" ht="13.15" customHeight="1" x14ac:dyDescent="0.2">
      <c r="A78" s="26" t="s">
        <v>604</v>
      </c>
      <c r="B78" s="25" t="s">
        <v>685</v>
      </c>
      <c r="C78" s="26" t="s">
        <v>61</v>
      </c>
      <c r="D78" s="27">
        <v>169</v>
      </c>
      <c r="E78" s="24" t="s">
        <v>606</v>
      </c>
    </row>
    <row r="79" spans="1:5" ht="13.15" customHeight="1" x14ac:dyDescent="0.2">
      <c r="A79" s="26" t="s">
        <v>604</v>
      </c>
      <c r="B79" s="25" t="s">
        <v>686</v>
      </c>
      <c r="C79" s="26" t="s">
        <v>620</v>
      </c>
      <c r="D79" s="27">
        <v>59</v>
      </c>
      <c r="E79" s="24">
        <v>350100</v>
      </c>
    </row>
    <row r="80" spans="1:5" ht="13.15" customHeight="1" x14ac:dyDescent="0.2">
      <c r="A80" s="26" t="s">
        <v>604</v>
      </c>
      <c r="B80" s="25" t="s">
        <v>687</v>
      </c>
      <c r="C80" s="26" t="s">
        <v>61</v>
      </c>
      <c r="D80" s="27">
        <v>169</v>
      </c>
      <c r="E80" s="24" t="s">
        <v>606</v>
      </c>
    </row>
    <row r="81" spans="1:5" ht="13.15" customHeight="1" x14ac:dyDescent="0.2">
      <c r="A81" s="26" t="s">
        <v>604</v>
      </c>
      <c r="B81" s="25" t="s">
        <v>688</v>
      </c>
      <c r="C81" s="26" t="s">
        <v>26</v>
      </c>
      <c r="D81" s="27">
        <v>507</v>
      </c>
      <c r="E81" s="24" t="s">
        <v>606</v>
      </c>
    </row>
    <row r="82" spans="1:5" ht="13.15" customHeight="1" x14ac:dyDescent="0.2">
      <c r="A82" s="26" t="s">
        <v>604</v>
      </c>
      <c r="B82" s="25" t="s">
        <v>689</v>
      </c>
      <c r="C82" s="26" t="s">
        <v>660</v>
      </c>
      <c r="D82" s="27">
        <v>257</v>
      </c>
      <c r="E82" s="24" t="s">
        <v>606</v>
      </c>
    </row>
    <row r="83" spans="1:5" ht="13.15" customHeight="1" x14ac:dyDescent="0.2">
      <c r="A83" s="26" t="s">
        <v>604</v>
      </c>
      <c r="B83" s="25" t="s">
        <v>690</v>
      </c>
      <c r="C83" s="26" t="s">
        <v>67</v>
      </c>
      <c r="D83" s="27">
        <v>154</v>
      </c>
      <c r="E83" s="24" t="s">
        <v>606</v>
      </c>
    </row>
    <row r="84" spans="1:5" ht="13.15" customHeight="1" x14ac:dyDescent="0.2">
      <c r="A84" s="26" t="s">
        <v>604</v>
      </c>
      <c r="B84" s="25" t="s">
        <v>691</v>
      </c>
      <c r="C84" s="26" t="s">
        <v>633</v>
      </c>
      <c r="D84" s="27">
        <v>97</v>
      </c>
      <c r="E84" s="24" t="s">
        <v>606</v>
      </c>
    </row>
    <row r="85" spans="1:5" ht="13.15" customHeight="1" x14ac:dyDescent="0.2">
      <c r="A85" s="26" t="s">
        <v>604</v>
      </c>
      <c r="B85" s="25" t="s">
        <v>692</v>
      </c>
      <c r="C85" s="26" t="s">
        <v>61</v>
      </c>
      <c r="D85" s="27">
        <v>145</v>
      </c>
      <c r="E85" s="24" t="s">
        <v>606</v>
      </c>
    </row>
    <row r="86" spans="1:5" ht="13.15" customHeight="1" x14ac:dyDescent="0.2">
      <c r="A86" s="26" t="s">
        <v>604</v>
      </c>
      <c r="B86" s="25" t="s">
        <v>693</v>
      </c>
      <c r="C86" s="26" t="s">
        <v>67</v>
      </c>
      <c r="D86" s="27">
        <v>37</v>
      </c>
      <c r="E86" s="24" t="s">
        <v>606</v>
      </c>
    </row>
    <row r="87" spans="1:5" ht="13.15" customHeight="1" x14ac:dyDescent="0.2">
      <c r="A87" s="26" t="s">
        <v>604</v>
      </c>
      <c r="B87" s="25" t="s">
        <v>694</v>
      </c>
      <c r="C87" s="26" t="s">
        <v>61</v>
      </c>
      <c r="D87" s="27">
        <v>164</v>
      </c>
      <c r="E87" s="24" t="s">
        <v>606</v>
      </c>
    </row>
    <row r="88" spans="1:5" ht="13.15" customHeight="1" x14ac:dyDescent="0.2">
      <c r="A88" s="26" t="s">
        <v>604</v>
      </c>
      <c r="B88" s="25" t="s">
        <v>695</v>
      </c>
      <c r="C88" s="26" t="s">
        <v>61</v>
      </c>
      <c r="D88" s="27">
        <v>174</v>
      </c>
      <c r="E88" s="24" t="s">
        <v>606</v>
      </c>
    </row>
    <row r="89" spans="1:5" ht="13.15" customHeight="1" x14ac:dyDescent="0.2">
      <c r="A89" s="26" t="s">
        <v>604</v>
      </c>
      <c r="B89" s="25" t="s">
        <v>696</v>
      </c>
      <c r="C89" s="26" t="s">
        <v>61</v>
      </c>
      <c r="D89" s="27">
        <v>170</v>
      </c>
      <c r="E89" s="24" t="s">
        <v>606</v>
      </c>
    </row>
    <row r="90" spans="1:5" ht="13.15" customHeight="1" x14ac:dyDescent="0.2">
      <c r="A90" s="26" t="s">
        <v>604</v>
      </c>
      <c r="B90" s="25" t="s">
        <v>697</v>
      </c>
      <c r="C90" s="26" t="s">
        <v>61</v>
      </c>
      <c r="D90" s="27">
        <v>170</v>
      </c>
      <c r="E90" s="24" t="s">
        <v>606</v>
      </c>
    </row>
    <row r="91" spans="1:5" ht="13.15" customHeight="1" x14ac:dyDescent="0.2">
      <c r="A91" s="26" t="s">
        <v>604</v>
      </c>
      <c r="B91" s="25" t="s">
        <v>698</v>
      </c>
      <c r="C91" s="26" t="s">
        <v>61</v>
      </c>
      <c r="D91" s="27">
        <v>170</v>
      </c>
      <c r="E91" s="24" t="s">
        <v>606</v>
      </c>
    </row>
    <row r="92" spans="1:5" ht="13.15" customHeight="1" x14ac:dyDescent="0.2">
      <c r="A92" s="26" t="s">
        <v>604</v>
      </c>
      <c r="B92" s="25" t="s">
        <v>699</v>
      </c>
      <c r="C92" s="26" t="s">
        <v>61</v>
      </c>
      <c r="D92" s="27">
        <v>170</v>
      </c>
      <c r="E92" s="24" t="s">
        <v>606</v>
      </c>
    </row>
    <row r="93" spans="1:5" ht="13.15" customHeight="1" x14ac:dyDescent="0.2">
      <c r="A93" s="26" t="s">
        <v>604</v>
      </c>
      <c r="B93" s="25" t="s">
        <v>700</v>
      </c>
      <c r="C93" s="26" t="s">
        <v>61</v>
      </c>
      <c r="D93" s="27">
        <v>171</v>
      </c>
      <c r="E93" s="24" t="s">
        <v>606</v>
      </c>
    </row>
    <row r="94" spans="1:5" ht="13.15" customHeight="1" x14ac:dyDescent="0.2">
      <c r="A94" s="26" t="s">
        <v>604</v>
      </c>
      <c r="B94" s="25" t="s">
        <v>701</v>
      </c>
      <c r="C94" s="26" t="s">
        <v>61</v>
      </c>
      <c r="D94" s="27">
        <v>170</v>
      </c>
      <c r="E94" s="24" t="s">
        <v>606</v>
      </c>
    </row>
    <row r="95" spans="1:5" ht="13.15" customHeight="1" x14ac:dyDescent="0.2">
      <c r="A95" s="26" t="s">
        <v>604</v>
      </c>
      <c r="B95" s="25" t="s">
        <v>702</v>
      </c>
      <c r="C95" s="26" t="s">
        <v>61</v>
      </c>
      <c r="D95" s="27">
        <v>171</v>
      </c>
      <c r="E95" s="24" t="s">
        <v>606</v>
      </c>
    </row>
    <row r="96" spans="1:5" ht="13.15" customHeight="1" x14ac:dyDescent="0.2">
      <c r="A96" s="26" t="s">
        <v>604</v>
      </c>
      <c r="B96" s="25" t="s">
        <v>703</v>
      </c>
      <c r="C96" s="26" t="s">
        <v>26</v>
      </c>
      <c r="D96" s="27">
        <v>369</v>
      </c>
      <c r="E96" s="24" t="s">
        <v>606</v>
      </c>
    </row>
    <row r="97" spans="1:5" ht="13.15" customHeight="1" x14ac:dyDescent="0.2">
      <c r="A97" s="26" t="s">
        <v>604</v>
      </c>
      <c r="B97" s="25" t="s">
        <v>704</v>
      </c>
      <c r="C97" s="26" t="s">
        <v>37</v>
      </c>
      <c r="D97" s="27">
        <v>110</v>
      </c>
      <c r="E97" s="24" t="s">
        <v>606</v>
      </c>
    </row>
    <row r="98" spans="1:5" ht="13.15" customHeight="1" x14ac:dyDescent="0.2">
      <c r="A98" s="26" t="s">
        <v>604</v>
      </c>
      <c r="B98" s="25" t="s">
        <v>705</v>
      </c>
      <c r="C98" s="26" t="s">
        <v>37</v>
      </c>
      <c r="D98" s="27">
        <v>110</v>
      </c>
      <c r="E98" s="24" t="s">
        <v>606</v>
      </c>
    </row>
    <row r="99" spans="1:5" ht="13.15" customHeight="1" x14ac:dyDescent="0.2">
      <c r="A99" s="26" t="s">
        <v>604</v>
      </c>
      <c r="B99" s="25" t="s">
        <v>706</v>
      </c>
      <c r="C99" s="26" t="s">
        <v>648</v>
      </c>
      <c r="D99" s="27">
        <v>35</v>
      </c>
      <c r="E99" s="24" t="s">
        <v>606</v>
      </c>
    </row>
    <row r="100" spans="1:5" ht="13.15" customHeight="1" x14ac:dyDescent="0.2">
      <c r="C100" s="15" t="s">
        <v>649</v>
      </c>
      <c r="D100" s="16">
        <f>SUM(D71:D99)</f>
        <v>4942</v>
      </c>
      <c r="E100" s="13"/>
    </row>
    <row r="101" spans="1:5" ht="13.15" customHeight="1" x14ac:dyDescent="0.2"/>
    <row r="102" spans="1:5" ht="13.15" customHeight="1" x14ac:dyDescent="0.2">
      <c r="A102" s="26" t="s">
        <v>604</v>
      </c>
      <c r="B102" s="25" t="s">
        <v>707</v>
      </c>
      <c r="C102" s="26" t="s">
        <v>61</v>
      </c>
      <c r="D102" s="27">
        <v>171</v>
      </c>
      <c r="E102" s="24" t="s">
        <v>606</v>
      </c>
    </row>
    <row r="103" spans="1:5" ht="13.15" customHeight="1" x14ac:dyDescent="0.2">
      <c r="A103" s="26" t="s">
        <v>604</v>
      </c>
      <c r="B103" s="25" t="s">
        <v>708</v>
      </c>
      <c r="C103" s="26" t="s">
        <v>61</v>
      </c>
      <c r="D103" s="27">
        <v>171</v>
      </c>
      <c r="E103" s="24" t="s">
        <v>606</v>
      </c>
    </row>
    <row r="104" spans="1:5" ht="13.15" customHeight="1" x14ac:dyDescent="0.2">
      <c r="A104" s="26" t="s">
        <v>604</v>
      </c>
      <c r="B104" s="25" t="s">
        <v>709</v>
      </c>
      <c r="C104" s="26" t="s">
        <v>61</v>
      </c>
      <c r="D104" s="27">
        <v>170</v>
      </c>
      <c r="E104" s="24" t="s">
        <v>606</v>
      </c>
    </row>
    <row r="105" spans="1:5" ht="13.15" customHeight="1" x14ac:dyDescent="0.2">
      <c r="A105" s="26" t="s">
        <v>604</v>
      </c>
      <c r="B105" s="25" t="s">
        <v>710</v>
      </c>
      <c r="C105" s="26" t="s">
        <v>61</v>
      </c>
      <c r="D105" s="27">
        <v>170</v>
      </c>
      <c r="E105" s="24" t="s">
        <v>606</v>
      </c>
    </row>
    <row r="106" spans="1:5" ht="13.15" customHeight="1" x14ac:dyDescent="0.2">
      <c r="A106" s="26" t="s">
        <v>604</v>
      </c>
      <c r="B106" s="25" t="s">
        <v>711</v>
      </c>
      <c r="C106" s="26" t="s">
        <v>61</v>
      </c>
      <c r="D106" s="27">
        <v>170</v>
      </c>
      <c r="E106" s="24" t="s">
        <v>606</v>
      </c>
    </row>
    <row r="107" spans="1:5" ht="13.15" customHeight="1" x14ac:dyDescent="0.2">
      <c r="A107" s="26" t="s">
        <v>604</v>
      </c>
      <c r="B107" s="25" t="s">
        <v>712</v>
      </c>
      <c r="C107" s="26" t="s">
        <v>61</v>
      </c>
      <c r="D107" s="27">
        <v>170</v>
      </c>
      <c r="E107" s="24" t="s">
        <v>606</v>
      </c>
    </row>
    <row r="108" spans="1:5" ht="13.15" customHeight="1" x14ac:dyDescent="0.2">
      <c r="A108" s="26" t="s">
        <v>604</v>
      </c>
      <c r="B108" s="25" t="s">
        <v>713</v>
      </c>
      <c r="C108" s="26" t="s">
        <v>61</v>
      </c>
      <c r="D108" s="27">
        <v>172</v>
      </c>
      <c r="E108" s="24" t="s">
        <v>606</v>
      </c>
    </row>
    <row r="109" spans="1:5" ht="13.15" customHeight="1" x14ac:dyDescent="0.2">
      <c r="A109" s="26" t="s">
        <v>604</v>
      </c>
      <c r="B109" s="25" t="s">
        <v>714</v>
      </c>
      <c r="C109" s="26" t="s">
        <v>61</v>
      </c>
      <c r="D109" s="27">
        <v>169</v>
      </c>
      <c r="E109" s="24" t="s">
        <v>606</v>
      </c>
    </row>
    <row r="110" spans="1:5" ht="13.15" customHeight="1" x14ac:dyDescent="0.2">
      <c r="A110" s="26" t="s">
        <v>604</v>
      </c>
      <c r="B110" s="25" t="s">
        <v>715</v>
      </c>
      <c r="C110" s="26" t="s">
        <v>620</v>
      </c>
      <c r="D110" s="27">
        <v>59</v>
      </c>
      <c r="E110" s="24">
        <v>350100</v>
      </c>
    </row>
    <row r="111" spans="1:5" ht="13.15" customHeight="1" x14ac:dyDescent="0.2">
      <c r="A111" s="26" t="s">
        <v>604</v>
      </c>
      <c r="B111" s="25" t="s">
        <v>716</v>
      </c>
      <c r="C111" s="26" t="s">
        <v>61</v>
      </c>
      <c r="D111" s="27">
        <v>169</v>
      </c>
      <c r="E111" s="24" t="s">
        <v>606</v>
      </c>
    </row>
    <row r="112" spans="1:5" ht="13.15" customHeight="1" x14ac:dyDescent="0.2">
      <c r="A112" s="26" t="s">
        <v>604</v>
      </c>
      <c r="B112" s="25" t="s">
        <v>717</v>
      </c>
      <c r="C112" s="26" t="s">
        <v>26</v>
      </c>
      <c r="D112" s="27">
        <v>507</v>
      </c>
      <c r="E112" s="24" t="s">
        <v>606</v>
      </c>
    </row>
    <row r="113" spans="1:5" ht="13.15" customHeight="1" x14ac:dyDescent="0.2">
      <c r="A113" s="26" t="s">
        <v>604</v>
      </c>
      <c r="B113" s="25" t="s">
        <v>718</v>
      </c>
      <c r="C113" s="26" t="s">
        <v>660</v>
      </c>
      <c r="D113" s="27">
        <v>257</v>
      </c>
      <c r="E113" s="24" t="s">
        <v>606</v>
      </c>
    </row>
    <row r="114" spans="1:5" ht="13.15" customHeight="1" x14ac:dyDescent="0.2">
      <c r="A114" s="26" t="s">
        <v>604</v>
      </c>
      <c r="B114" s="25" t="s">
        <v>719</v>
      </c>
      <c r="C114" s="26" t="s">
        <v>67</v>
      </c>
      <c r="D114" s="27">
        <v>154</v>
      </c>
      <c r="E114" s="24" t="s">
        <v>606</v>
      </c>
    </row>
    <row r="115" spans="1:5" ht="13.15" customHeight="1" x14ac:dyDescent="0.2">
      <c r="A115" s="26" t="s">
        <v>604</v>
      </c>
      <c r="B115" s="25" t="s">
        <v>720</v>
      </c>
      <c r="C115" s="26" t="s">
        <v>633</v>
      </c>
      <c r="D115" s="27">
        <v>97</v>
      </c>
      <c r="E115" s="24" t="s">
        <v>606</v>
      </c>
    </row>
    <row r="116" spans="1:5" ht="13.15" customHeight="1" x14ac:dyDescent="0.2">
      <c r="A116" s="26" t="s">
        <v>604</v>
      </c>
      <c r="B116" s="25" t="s">
        <v>721</v>
      </c>
      <c r="C116" s="26" t="s">
        <v>61</v>
      </c>
      <c r="D116" s="27">
        <v>145</v>
      </c>
      <c r="E116" s="24" t="s">
        <v>606</v>
      </c>
    </row>
    <row r="117" spans="1:5" ht="13.15" customHeight="1" x14ac:dyDescent="0.2">
      <c r="A117" s="26" t="s">
        <v>604</v>
      </c>
      <c r="B117" s="25" t="s">
        <v>722</v>
      </c>
      <c r="C117" s="26" t="s">
        <v>67</v>
      </c>
      <c r="D117" s="27">
        <v>37</v>
      </c>
      <c r="E117" s="24" t="s">
        <v>606</v>
      </c>
    </row>
    <row r="118" spans="1:5" ht="13.15" customHeight="1" x14ac:dyDescent="0.2">
      <c r="A118" s="26" t="s">
        <v>604</v>
      </c>
      <c r="B118" s="25" t="s">
        <v>723</v>
      </c>
      <c r="C118" s="26" t="s">
        <v>61</v>
      </c>
      <c r="D118" s="27">
        <v>164</v>
      </c>
      <c r="E118" s="24" t="s">
        <v>606</v>
      </c>
    </row>
    <row r="119" spans="1:5" ht="13.15" customHeight="1" x14ac:dyDescent="0.2">
      <c r="A119" s="26" t="s">
        <v>604</v>
      </c>
      <c r="B119" s="25" t="s">
        <v>724</v>
      </c>
      <c r="C119" s="26" t="s">
        <v>61</v>
      </c>
      <c r="D119" s="27">
        <v>174</v>
      </c>
      <c r="E119" s="24" t="s">
        <v>606</v>
      </c>
    </row>
    <row r="120" spans="1:5" ht="13.15" customHeight="1" x14ac:dyDescent="0.2">
      <c r="A120" s="26" t="s">
        <v>604</v>
      </c>
      <c r="B120" s="25" t="s">
        <v>725</v>
      </c>
      <c r="C120" s="26" t="s">
        <v>61</v>
      </c>
      <c r="D120" s="27">
        <v>170</v>
      </c>
      <c r="E120" s="24" t="s">
        <v>606</v>
      </c>
    </row>
    <row r="121" spans="1:5" ht="13.15" customHeight="1" x14ac:dyDescent="0.2">
      <c r="A121" s="26" t="s">
        <v>604</v>
      </c>
      <c r="B121" s="25" t="s">
        <v>726</v>
      </c>
      <c r="C121" s="26" t="s">
        <v>61</v>
      </c>
      <c r="D121" s="27">
        <v>170</v>
      </c>
      <c r="E121" s="24" t="s">
        <v>606</v>
      </c>
    </row>
    <row r="122" spans="1:5" ht="13.15" customHeight="1" x14ac:dyDescent="0.2">
      <c r="A122" s="26" t="s">
        <v>604</v>
      </c>
      <c r="B122" s="25" t="s">
        <v>727</v>
      </c>
      <c r="C122" s="26" t="s">
        <v>61</v>
      </c>
      <c r="D122" s="27">
        <v>170</v>
      </c>
      <c r="E122" s="24" t="s">
        <v>606</v>
      </c>
    </row>
    <row r="123" spans="1:5" ht="13.15" customHeight="1" x14ac:dyDescent="0.2">
      <c r="A123" s="26" t="s">
        <v>604</v>
      </c>
      <c r="B123" s="25" t="s">
        <v>728</v>
      </c>
      <c r="C123" s="26" t="s">
        <v>61</v>
      </c>
      <c r="D123" s="27">
        <v>170</v>
      </c>
      <c r="E123" s="24" t="s">
        <v>606</v>
      </c>
    </row>
    <row r="124" spans="1:5" ht="13.15" customHeight="1" x14ac:dyDescent="0.2">
      <c r="A124" s="26" t="s">
        <v>604</v>
      </c>
      <c r="B124" s="25" t="s">
        <v>729</v>
      </c>
      <c r="C124" s="26" t="s">
        <v>61</v>
      </c>
      <c r="D124" s="27">
        <v>171</v>
      </c>
      <c r="E124" s="24" t="s">
        <v>606</v>
      </c>
    </row>
    <row r="125" spans="1:5" ht="13.15" customHeight="1" x14ac:dyDescent="0.2">
      <c r="A125" s="26" t="s">
        <v>604</v>
      </c>
      <c r="B125" s="25" t="s">
        <v>730</v>
      </c>
      <c r="C125" s="26" t="s">
        <v>61</v>
      </c>
      <c r="D125" s="27">
        <v>170</v>
      </c>
      <c r="E125" s="24" t="s">
        <v>606</v>
      </c>
    </row>
    <row r="126" spans="1:5" ht="13.15" customHeight="1" x14ac:dyDescent="0.2">
      <c r="A126" s="26" t="s">
        <v>604</v>
      </c>
      <c r="B126" s="25" t="s">
        <v>731</v>
      </c>
      <c r="C126" s="26" t="s">
        <v>61</v>
      </c>
      <c r="D126" s="27">
        <v>171</v>
      </c>
      <c r="E126" s="24" t="s">
        <v>606</v>
      </c>
    </row>
    <row r="127" spans="1:5" ht="13.15" customHeight="1" x14ac:dyDescent="0.2">
      <c r="A127" s="26" t="s">
        <v>604</v>
      </c>
      <c r="B127" s="25" t="s">
        <v>732</v>
      </c>
      <c r="C127" s="26" t="s">
        <v>26</v>
      </c>
      <c r="D127" s="27">
        <v>369</v>
      </c>
      <c r="E127" s="24" t="s">
        <v>606</v>
      </c>
    </row>
    <row r="128" spans="1:5" ht="13.15" customHeight="1" x14ac:dyDescent="0.2">
      <c r="A128" s="26" t="s">
        <v>604</v>
      </c>
      <c r="B128" s="25" t="s">
        <v>733</v>
      </c>
      <c r="C128" s="26" t="s">
        <v>37</v>
      </c>
      <c r="D128" s="27">
        <v>110</v>
      </c>
      <c r="E128" s="24" t="s">
        <v>606</v>
      </c>
    </row>
    <row r="129" spans="1:5" ht="13.15" customHeight="1" x14ac:dyDescent="0.2">
      <c r="A129" s="26" t="s">
        <v>604</v>
      </c>
      <c r="B129" s="25" t="s">
        <v>734</v>
      </c>
      <c r="C129" s="26" t="s">
        <v>37</v>
      </c>
      <c r="D129" s="27">
        <v>110</v>
      </c>
      <c r="E129" s="24" t="s">
        <v>606</v>
      </c>
    </row>
    <row r="130" spans="1:5" ht="13.15" customHeight="1" x14ac:dyDescent="0.2">
      <c r="A130" s="26" t="s">
        <v>604</v>
      </c>
      <c r="B130" s="25" t="s">
        <v>735</v>
      </c>
      <c r="C130" s="26" t="s">
        <v>648</v>
      </c>
      <c r="D130" s="27">
        <v>35</v>
      </c>
      <c r="E130" s="24" t="s">
        <v>606</v>
      </c>
    </row>
    <row r="131" spans="1:5" ht="13.15" customHeight="1" x14ac:dyDescent="0.2">
      <c r="C131" s="15" t="s">
        <v>649</v>
      </c>
      <c r="D131" s="16">
        <f>SUM(D102:D130)</f>
        <v>4942</v>
      </c>
      <c r="E131" s="13"/>
    </row>
    <row r="132" spans="1:5" ht="13.15" customHeight="1" x14ac:dyDescent="0.2"/>
    <row r="133" spans="1:5" ht="13.15" customHeight="1" x14ac:dyDescent="0.2">
      <c r="A133" s="26" t="s">
        <v>604</v>
      </c>
      <c r="B133" s="25" t="s">
        <v>736</v>
      </c>
      <c r="C133" s="26" t="s">
        <v>61</v>
      </c>
      <c r="D133" s="27">
        <v>171</v>
      </c>
      <c r="E133" s="24" t="s">
        <v>606</v>
      </c>
    </row>
    <row r="134" spans="1:5" ht="13.15" customHeight="1" x14ac:dyDescent="0.2">
      <c r="A134" s="26" t="s">
        <v>604</v>
      </c>
      <c r="B134" s="25" t="s">
        <v>737</v>
      </c>
      <c r="C134" s="26" t="s">
        <v>61</v>
      </c>
      <c r="D134" s="27">
        <v>171</v>
      </c>
      <c r="E134" s="24" t="s">
        <v>606</v>
      </c>
    </row>
    <row r="135" spans="1:5" ht="13.15" customHeight="1" x14ac:dyDescent="0.2">
      <c r="A135" s="26" t="s">
        <v>604</v>
      </c>
      <c r="B135" s="25" t="s">
        <v>738</v>
      </c>
      <c r="C135" s="26" t="s">
        <v>61</v>
      </c>
      <c r="D135" s="27">
        <v>170</v>
      </c>
      <c r="E135" s="24" t="s">
        <v>606</v>
      </c>
    </row>
    <row r="136" spans="1:5" ht="13.15" customHeight="1" x14ac:dyDescent="0.2">
      <c r="A136" s="26" t="s">
        <v>604</v>
      </c>
      <c r="B136" s="25" t="s">
        <v>739</v>
      </c>
      <c r="C136" s="26" t="s">
        <v>61</v>
      </c>
      <c r="D136" s="27">
        <v>170</v>
      </c>
      <c r="E136" s="24" t="s">
        <v>606</v>
      </c>
    </row>
    <row r="137" spans="1:5" ht="13.15" customHeight="1" x14ac:dyDescent="0.2">
      <c r="A137" s="26" t="s">
        <v>604</v>
      </c>
      <c r="B137" s="25" t="s">
        <v>740</v>
      </c>
      <c r="C137" s="26" t="s">
        <v>61</v>
      </c>
      <c r="D137" s="27">
        <v>170</v>
      </c>
      <c r="E137" s="24" t="s">
        <v>606</v>
      </c>
    </row>
    <row r="138" spans="1:5" ht="13.15" customHeight="1" x14ac:dyDescent="0.2">
      <c r="A138" s="26" t="s">
        <v>604</v>
      </c>
      <c r="B138" s="25" t="s">
        <v>741</v>
      </c>
      <c r="C138" s="26" t="s">
        <v>61</v>
      </c>
      <c r="D138" s="27">
        <v>170</v>
      </c>
      <c r="E138" s="24" t="s">
        <v>606</v>
      </c>
    </row>
    <row r="139" spans="1:5" ht="13.15" customHeight="1" x14ac:dyDescent="0.2">
      <c r="A139" s="26" t="s">
        <v>604</v>
      </c>
      <c r="B139" s="25" t="s">
        <v>742</v>
      </c>
      <c r="C139" s="26" t="s">
        <v>61</v>
      </c>
      <c r="D139" s="27">
        <v>172</v>
      </c>
      <c r="E139" s="24" t="s">
        <v>606</v>
      </c>
    </row>
    <row r="140" spans="1:5" ht="13.15" customHeight="1" x14ac:dyDescent="0.2">
      <c r="A140" s="26" t="s">
        <v>604</v>
      </c>
      <c r="B140" s="25" t="s">
        <v>743</v>
      </c>
      <c r="C140" s="26" t="s">
        <v>61</v>
      </c>
      <c r="D140" s="27">
        <v>169</v>
      </c>
      <c r="E140" s="24" t="s">
        <v>606</v>
      </c>
    </row>
    <row r="141" spans="1:5" ht="13.15" customHeight="1" x14ac:dyDescent="0.2">
      <c r="A141" s="26" t="s">
        <v>604</v>
      </c>
      <c r="B141" s="25" t="s">
        <v>744</v>
      </c>
      <c r="C141" s="26" t="s">
        <v>620</v>
      </c>
      <c r="D141" s="27">
        <v>59</v>
      </c>
      <c r="E141" s="24">
        <v>350100</v>
      </c>
    </row>
    <row r="142" spans="1:5" ht="13.15" customHeight="1" x14ac:dyDescent="0.2">
      <c r="A142" s="26" t="s">
        <v>604</v>
      </c>
      <c r="B142" s="25" t="s">
        <v>745</v>
      </c>
      <c r="C142" s="26" t="s">
        <v>61</v>
      </c>
      <c r="D142" s="27">
        <v>169</v>
      </c>
      <c r="E142" s="24" t="s">
        <v>606</v>
      </c>
    </row>
    <row r="143" spans="1:5" ht="13.15" customHeight="1" x14ac:dyDescent="0.2">
      <c r="A143" s="26" t="s">
        <v>604</v>
      </c>
      <c r="B143" s="25" t="s">
        <v>746</v>
      </c>
      <c r="C143" s="26" t="s">
        <v>26</v>
      </c>
      <c r="D143" s="27">
        <v>507</v>
      </c>
      <c r="E143" s="24" t="s">
        <v>606</v>
      </c>
    </row>
    <row r="144" spans="1:5" ht="13.15" customHeight="1" x14ac:dyDescent="0.2">
      <c r="A144" s="26" t="s">
        <v>604</v>
      </c>
      <c r="B144" s="25" t="s">
        <v>747</v>
      </c>
      <c r="C144" s="26" t="s">
        <v>660</v>
      </c>
      <c r="D144" s="27">
        <v>257</v>
      </c>
      <c r="E144" s="24" t="s">
        <v>606</v>
      </c>
    </row>
    <row r="145" spans="1:5" ht="13.15" customHeight="1" x14ac:dyDescent="0.2">
      <c r="A145" s="26" t="s">
        <v>604</v>
      </c>
      <c r="B145" s="25" t="s">
        <v>748</v>
      </c>
      <c r="C145" s="26" t="s">
        <v>67</v>
      </c>
      <c r="D145" s="27">
        <v>154</v>
      </c>
      <c r="E145" s="24" t="s">
        <v>606</v>
      </c>
    </row>
    <row r="146" spans="1:5" ht="13.15" customHeight="1" x14ac:dyDescent="0.2">
      <c r="A146" s="26" t="s">
        <v>604</v>
      </c>
      <c r="B146" s="25" t="s">
        <v>749</v>
      </c>
      <c r="C146" s="26" t="s">
        <v>633</v>
      </c>
      <c r="D146" s="27">
        <v>97</v>
      </c>
      <c r="E146" s="24" t="s">
        <v>606</v>
      </c>
    </row>
    <row r="147" spans="1:5" ht="13.15" customHeight="1" x14ac:dyDescent="0.2">
      <c r="A147" s="26" t="s">
        <v>604</v>
      </c>
      <c r="B147" s="25" t="s">
        <v>750</v>
      </c>
      <c r="C147" s="26" t="s">
        <v>61</v>
      </c>
      <c r="D147" s="27">
        <v>145</v>
      </c>
      <c r="E147" s="24" t="s">
        <v>606</v>
      </c>
    </row>
    <row r="148" spans="1:5" ht="13.15" customHeight="1" x14ac:dyDescent="0.2">
      <c r="A148" s="26" t="s">
        <v>604</v>
      </c>
      <c r="B148" s="25" t="s">
        <v>751</v>
      </c>
      <c r="C148" s="26" t="s">
        <v>67</v>
      </c>
      <c r="D148" s="27">
        <v>37</v>
      </c>
      <c r="E148" s="24" t="s">
        <v>606</v>
      </c>
    </row>
    <row r="149" spans="1:5" ht="13.15" customHeight="1" x14ac:dyDescent="0.2">
      <c r="A149" s="26" t="s">
        <v>604</v>
      </c>
      <c r="B149" s="25" t="s">
        <v>752</v>
      </c>
      <c r="C149" s="26" t="s">
        <v>61</v>
      </c>
      <c r="D149" s="27">
        <v>164</v>
      </c>
      <c r="E149" s="24" t="s">
        <v>606</v>
      </c>
    </row>
    <row r="150" spans="1:5" ht="13.15" customHeight="1" x14ac:dyDescent="0.2">
      <c r="A150" s="26" t="s">
        <v>604</v>
      </c>
      <c r="B150" s="25" t="s">
        <v>753</v>
      </c>
      <c r="C150" s="26" t="s">
        <v>61</v>
      </c>
      <c r="D150" s="27">
        <v>174</v>
      </c>
      <c r="E150" s="24" t="s">
        <v>606</v>
      </c>
    </row>
    <row r="151" spans="1:5" ht="13.15" customHeight="1" x14ac:dyDescent="0.2">
      <c r="A151" s="26" t="s">
        <v>604</v>
      </c>
      <c r="B151" s="25" t="s">
        <v>754</v>
      </c>
      <c r="C151" s="26" t="s">
        <v>61</v>
      </c>
      <c r="D151" s="27">
        <v>170</v>
      </c>
      <c r="E151" s="24" t="s">
        <v>606</v>
      </c>
    </row>
    <row r="152" spans="1:5" ht="13.15" customHeight="1" x14ac:dyDescent="0.2">
      <c r="A152" s="26" t="s">
        <v>604</v>
      </c>
      <c r="B152" s="25" t="s">
        <v>755</v>
      </c>
      <c r="C152" s="26" t="s">
        <v>61</v>
      </c>
      <c r="D152" s="27">
        <v>170</v>
      </c>
      <c r="E152" s="24" t="s">
        <v>606</v>
      </c>
    </row>
    <row r="153" spans="1:5" ht="13.15" customHeight="1" x14ac:dyDescent="0.2">
      <c r="A153" s="26" t="s">
        <v>604</v>
      </c>
      <c r="B153" s="25" t="s">
        <v>756</v>
      </c>
      <c r="C153" s="26" t="s">
        <v>61</v>
      </c>
      <c r="D153" s="27">
        <v>170</v>
      </c>
      <c r="E153" s="24" t="s">
        <v>606</v>
      </c>
    </row>
    <row r="154" spans="1:5" ht="13.15" customHeight="1" x14ac:dyDescent="0.2">
      <c r="A154" s="26" t="s">
        <v>604</v>
      </c>
      <c r="B154" s="25" t="s">
        <v>757</v>
      </c>
      <c r="C154" s="26" t="s">
        <v>61</v>
      </c>
      <c r="D154" s="27">
        <v>170</v>
      </c>
      <c r="E154" s="24" t="s">
        <v>606</v>
      </c>
    </row>
    <row r="155" spans="1:5" ht="13.15" customHeight="1" x14ac:dyDescent="0.2">
      <c r="A155" s="26" t="s">
        <v>604</v>
      </c>
      <c r="B155" s="25" t="s">
        <v>758</v>
      </c>
      <c r="C155" s="26" t="s">
        <v>61</v>
      </c>
      <c r="D155" s="27">
        <v>171</v>
      </c>
      <c r="E155" s="24" t="s">
        <v>606</v>
      </c>
    </row>
    <row r="156" spans="1:5" ht="13.15" customHeight="1" x14ac:dyDescent="0.2">
      <c r="A156" s="26" t="s">
        <v>604</v>
      </c>
      <c r="B156" s="25" t="s">
        <v>759</v>
      </c>
      <c r="C156" s="26" t="s">
        <v>61</v>
      </c>
      <c r="D156" s="27">
        <v>170</v>
      </c>
      <c r="E156" s="24" t="s">
        <v>606</v>
      </c>
    </row>
    <row r="157" spans="1:5" ht="13.15" customHeight="1" x14ac:dyDescent="0.2">
      <c r="A157" s="26" t="s">
        <v>604</v>
      </c>
      <c r="B157" s="25" t="s">
        <v>760</v>
      </c>
      <c r="C157" s="26" t="s">
        <v>61</v>
      </c>
      <c r="D157" s="27">
        <v>171</v>
      </c>
      <c r="E157" s="24" t="s">
        <v>606</v>
      </c>
    </row>
    <row r="158" spans="1:5" ht="13.15" customHeight="1" x14ac:dyDescent="0.2">
      <c r="A158" s="26" t="s">
        <v>604</v>
      </c>
      <c r="B158" s="25" t="s">
        <v>761</v>
      </c>
      <c r="C158" s="26" t="s">
        <v>26</v>
      </c>
      <c r="D158" s="27">
        <v>369</v>
      </c>
      <c r="E158" s="24" t="s">
        <v>606</v>
      </c>
    </row>
    <row r="159" spans="1:5" ht="13.15" customHeight="1" x14ac:dyDescent="0.2">
      <c r="A159" s="26" t="s">
        <v>604</v>
      </c>
      <c r="B159" s="25" t="s">
        <v>762</v>
      </c>
      <c r="C159" s="26" t="s">
        <v>37</v>
      </c>
      <c r="D159" s="27">
        <v>110</v>
      </c>
      <c r="E159" s="24" t="s">
        <v>606</v>
      </c>
    </row>
    <row r="160" spans="1:5" ht="13.15" customHeight="1" x14ac:dyDescent="0.2">
      <c r="A160" s="26" t="s">
        <v>604</v>
      </c>
      <c r="B160" s="25" t="s">
        <v>763</v>
      </c>
      <c r="C160" s="26" t="s">
        <v>37</v>
      </c>
      <c r="D160" s="27">
        <v>110</v>
      </c>
      <c r="E160" s="24" t="s">
        <v>606</v>
      </c>
    </row>
    <row r="161" spans="1:5" ht="13.15" customHeight="1" x14ac:dyDescent="0.2">
      <c r="A161" s="26" t="s">
        <v>604</v>
      </c>
      <c r="B161" s="25" t="s">
        <v>764</v>
      </c>
      <c r="C161" s="26" t="s">
        <v>648</v>
      </c>
      <c r="D161" s="27">
        <v>35</v>
      </c>
      <c r="E161" s="24" t="s">
        <v>606</v>
      </c>
    </row>
    <row r="162" spans="1:5" ht="13.15" customHeight="1" x14ac:dyDescent="0.2">
      <c r="C162" s="15" t="s">
        <v>649</v>
      </c>
      <c r="D162" s="16">
        <f>SUM(D133:D161)</f>
        <v>4942</v>
      </c>
      <c r="E162" s="13"/>
    </row>
    <row r="163" spans="1:5" ht="13.15" customHeight="1" x14ac:dyDescent="0.2"/>
    <row r="164" spans="1:5" ht="13.15" customHeight="1" x14ac:dyDescent="0.2"/>
    <row r="165" spans="1:5" ht="13.15" customHeight="1" x14ac:dyDescent="0.2">
      <c r="A165" s="26" t="s">
        <v>604</v>
      </c>
      <c r="B165" s="25" t="s">
        <v>765</v>
      </c>
      <c r="C165" s="26" t="s">
        <v>766</v>
      </c>
      <c r="D165" s="27">
        <v>1666</v>
      </c>
      <c r="E165" s="24" t="s">
        <v>606</v>
      </c>
    </row>
    <row r="166" spans="1:5" ht="13.15" customHeight="1" x14ac:dyDescent="0.2">
      <c r="A166" s="26" t="s">
        <v>604</v>
      </c>
      <c r="B166" s="25" t="s">
        <v>767</v>
      </c>
      <c r="C166" s="26" t="s">
        <v>620</v>
      </c>
      <c r="D166" s="27">
        <v>58</v>
      </c>
      <c r="E166" s="24">
        <v>350100</v>
      </c>
    </row>
    <row r="167" spans="1:5" ht="13.15" customHeight="1" x14ac:dyDescent="0.2">
      <c r="A167" s="26" t="s">
        <v>604</v>
      </c>
      <c r="B167" s="25" t="s">
        <v>768</v>
      </c>
      <c r="C167" s="26" t="s">
        <v>769</v>
      </c>
      <c r="D167" s="27">
        <v>165</v>
      </c>
      <c r="E167" s="24" t="s">
        <v>606</v>
      </c>
    </row>
    <row r="168" spans="1:5" ht="13.15" customHeight="1" x14ac:dyDescent="0.2">
      <c r="A168" s="26" t="s">
        <v>604</v>
      </c>
      <c r="B168" s="25" t="s">
        <v>770</v>
      </c>
      <c r="C168" s="26" t="s">
        <v>106</v>
      </c>
      <c r="D168" s="27">
        <v>39</v>
      </c>
      <c r="E168" s="24" t="s">
        <v>606</v>
      </c>
    </row>
    <row r="169" spans="1:5" ht="13.15" customHeight="1" x14ac:dyDescent="0.2">
      <c r="A169" s="26" t="s">
        <v>604</v>
      </c>
      <c r="B169" s="25" t="s">
        <v>771</v>
      </c>
      <c r="C169" s="26" t="s">
        <v>772</v>
      </c>
      <c r="D169" s="27">
        <v>280</v>
      </c>
      <c r="E169" s="24" t="s">
        <v>606</v>
      </c>
    </row>
    <row r="170" spans="1:5" ht="13.15" customHeight="1" x14ac:dyDescent="0.2">
      <c r="A170" s="26" t="s">
        <v>604</v>
      </c>
      <c r="B170" s="25" t="s">
        <v>773</v>
      </c>
      <c r="C170" s="26" t="s">
        <v>774</v>
      </c>
      <c r="D170" s="27">
        <v>108</v>
      </c>
      <c r="E170" s="24" t="s">
        <v>606</v>
      </c>
    </row>
    <row r="171" spans="1:5" ht="13.15" customHeight="1" x14ac:dyDescent="0.2">
      <c r="A171" s="26" t="s">
        <v>604</v>
      </c>
      <c r="B171" s="25" t="s">
        <v>775</v>
      </c>
      <c r="C171" s="26" t="s">
        <v>776</v>
      </c>
      <c r="D171" s="27">
        <v>120</v>
      </c>
      <c r="E171" s="24" t="s">
        <v>606</v>
      </c>
    </row>
    <row r="172" spans="1:5" ht="13.15" customHeight="1" x14ac:dyDescent="0.2">
      <c r="A172" s="26" t="s">
        <v>604</v>
      </c>
      <c r="B172" s="25" t="s">
        <v>777</v>
      </c>
      <c r="C172" s="26" t="s">
        <v>776</v>
      </c>
      <c r="D172" s="27">
        <v>151</v>
      </c>
      <c r="E172" s="24" t="s">
        <v>606</v>
      </c>
    </row>
    <row r="173" spans="1:5" ht="13.15" customHeight="1" x14ac:dyDescent="0.2">
      <c r="A173" s="26" t="s">
        <v>604</v>
      </c>
      <c r="B173" s="25" t="s">
        <v>778</v>
      </c>
      <c r="C173" s="26" t="s">
        <v>779</v>
      </c>
      <c r="D173" s="27">
        <v>154</v>
      </c>
      <c r="E173" s="24" t="s">
        <v>606</v>
      </c>
    </row>
    <row r="174" spans="1:5" ht="13.15" customHeight="1" x14ac:dyDescent="0.2">
      <c r="A174" s="26" t="s">
        <v>604</v>
      </c>
      <c r="B174" s="25" t="s">
        <v>780</v>
      </c>
      <c r="C174" s="26" t="s">
        <v>67</v>
      </c>
      <c r="D174" s="27">
        <v>41</v>
      </c>
      <c r="E174" s="24" t="s">
        <v>606</v>
      </c>
    </row>
    <row r="175" spans="1:5" ht="13.15" customHeight="1" x14ac:dyDescent="0.2">
      <c r="A175" s="26" t="s">
        <v>604</v>
      </c>
      <c r="B175" s="25" t="s">
        <v>781</v>
      </c>
      <c r="C175" s="26" t="s">
        <v>67</v>
      </c>
      <c r="D175" s="27">
        <v>41</v>
      </c>
      <c r="E175" s="24" t="s">
        <v>606</v>
      </c>
    </row>
    <row r="176" spans="1:5" ht="13.15" customHeight="1" x14ac:dyDescent="0.2">
      <c r="A176" s="26" t="s">
        <v>604</v>
      </c>
      <c r="B176" s="25" t="s">
        <v>782</v>
      </c>
      <c r="C176" s="26" t="s">
        <v>783</v>
      </c>
      <c r="D176" s="27">
        <v>295</v>
      </c>
      <c r="E176" s="24" t="s">
        <v>606</v>
      </c>
    </row>
    <row r="177" spans="1:6" ht="13.15" customHeight="1" x14ac:dyDescent="0.2">
      <c r="A177" s="26" t="s">
        <v>604</v>
      </c>
      <c r="B177" s="25" t="s">
        <v>784</v>
      </c>
      <c r="C177" s="26" t="s">
        <v>52</v>
      </c>
      <c r="D177" s="27">
        <v>169</v>
      </c>
      <c r="E177" s="24" t="s">
        <v>606</v>
      </c>
    </row>
    <row r="178" spans="1:6" ht="13.15" customHeight="1" x14ac:dyDescent="0.2">
      <c r="A178" s="26" t="s">
        <v>604</v>
      </c>
      <c r="B178" s="25" t="s">
        <v>785</v>
      </c>
      <c r="C178" s="26" t="s">
        <v>106</v>
      </c>
      <c r="D178" s="27">
        <v>260</v>
      </c>
      <c r="E178" s="24" t="s">
        <v>606</v>
      </c>
    </row>
    <row r="179" spans="1:6" ht="13.15" customHeight="1" x14ac:dyDescent="0.2">
      <c r="A179" s="26" t="s">
        <v>604</v>
      </c>
      <c r="B179" s="25" t="s">
        <v>786</v>
      </c>
      <c r="C179" s="26" t="s">
        <v>33</v>
      </c>
      <c r="D179" s="27">
        <v>259</v>
      </c>
      <c r="E179" s="24" t="s">
        <v>606</v>
      </c>
    </row>
    <row r="180" spans="1:6" ht="13.15" customHeight="1" x14ac:dyDescent="0.2">
      <c r="A180" s="26" t="s">
        <v>604</v>
      </c>
      <c r="B180" s="25" t="s">
        <v>787</v>
      </c>
      <c r="C180" s="26" t="s">
        <v>620</v>
      </c>
      <c r="D180" s="27">
        <v>216</v>
      </c>
      <c r="E180" s="24">
        <v>350100</v>
      </c>
    </row>
    <row r="181" spans="1:6" ht="13.15" customHeight="1" x14ac:dyDescent="0.2">
      <c r="A181" s="26" t="s">
        <v>604</v>
      </c>
      <c r="B181" s="25" t="s">
        <v>788</v>
      </c>
      <c r="C181" s="26" t="s">
        <v>789</v>
      </c>
      <c r="D181" s="27">
        <v>459</v>
      </c>
      <c r="E181" s="24">
        <v>350100</v>
      </c>
    </row>
    <row r="182" spans="1:6" ht="13.15" customHeight="1" x14ac:dyDescent="0.2">
      <c r="A182" s="26" t="s">
        <v>604</v>
      </c>
      <c r="B182" s="25" t="s">
        <v>790</v>
      </c>
      <c r="C182" s="26" t="s">
        <v>26</v>
      </c>
      <c r="D182" s="27">
        <v>637</v>
      </c>
      <c r="E182" s="24" t="s">
        <v>606</v>
      </c>
    </row>
    <row r="183" spans="1:6" x14ac:dyDescent="0.2">
      <c r="A183" s="26" t="s">
        <v>604</v>
      </c>
      <c r="B183" s="25" t="s">
        <v>791</v>
      </c>
      <c r="C183" s="26" t="s">
        <v>37</v>
      </c>
      <c r="D183" s="27">
        <v>106</v>
      </c>
      <c r="E183" s="24" t="s">
        <v>606</v>
      </c>
    </row>
    <row r="184" spans="1:6" x14ac:dyDescent="0.2">
      <c r="A184" s="26" t="s">
        <v>604</v>
      </c>
      <c r="B184" s="25" t="s">
        <v>792</v>
      </c>
      <c r="C184" s="26" t="s">
        <v>37</v>
      </c>
      <c r="D184" s="27">
        <v>98</v>
      </c>
      <c r="E184" s="24" t="s">
        <v>606</v>
      </c>
    </row>
    <row r="185" spans="1:6" x14ac:dyDescent="0.2">
      <c r="A185" s="26" t="s">
        <v>604</v>
      </c>
      <c r="B185" s="25" t="s">
        <v>793</v>
      </c>
      <c r="C185" s="26" t="s">
        <v>39</v>
      </c>
      <c r="D185" s="27">
        <v>58</v>
      </c>
      <c r="E185" s="24" t="s">
        <v>606</v>
      </c>
    </row>
    <row r="186" spans="1:6" ht="13.5" thickBot="1" x14ac:dyDescent="0.25">
      <c r="A186" s="34"/>
      <c r="B186" s="35"/>
      <c r="C186" s="36" t="s">
        <v>649</v>
      </c>
      <c r="D186" s="37">
        <f>SUM(D165:D185)</f>
        <v>5380</v>
      </c>
      <c r="E186" s="38"/>
      <c r="F186" s="34"/>
    </row>
    <row r="187" spans="1:6" x14ac:dyDescent="0.2">
      <c r="C187" s="15" t="s">
        <v>794</v>
      </c>
      <c r="D187" s="16">
        <f>SUM(D186,D162,D131,D100,D69,D39)</f>
        <v>30322</v>
      </c>
      <c r="E187" s="13"/>
    </row>
    <row r="188" spans="1:6" x14ac:dyDescent="0.2">
      <c r="C188" s="15" t="s">
        <v>795</v>
      </c>
      <c r="D188" s="16">
        <f>SUM(D186:E186,D162:E162,D131:E131,D100:E100,D69:E69,D39:E39)</f>
        <v>30322</v>
      </c>
    </row>
  </sheetData>
  <printOptions gridLines="1"/>
  <pageMargins left="1.25" right="0.5" top="1.01" bottom="0.69" header="0.5" footer="0.5"/>
  <pageSetup fitToHeight="5" orientation="portrait" r:id="rId1"/>
  <headerFooter alignWithMargins="0">
    <oddHeader>&amp;LAttachment F&amp;CCREIGHTON UNIVERSITY
DEGLMAN HALL</oddHeader>
    <oddFooter>Page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215"/>
  <sheetViews>
    <sheetView workbookViewId="0"/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7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6" x14ac:dyDescent="0.2">
      <c r="A1" s="15" t="s">
        <v>599</v>
      </c>
      <c r="B1" s="33" t="s">
        <v>600</v>
      </c>
      <c r="C1" s="15" t="s">
        <v>601</v>
      </c>
      <c r="D1" s="16" t="s">
        <v>22</v>
      </c>
      <c r="E1" s="13" t="s">
        <v>602</v>
      </c>
      <c r="F1" s="15" t="s">
        <v>603</v>
      </c>
    </row>
    <row r="2" spans="1:6" ht="13.15" customHeight="1" x14ac:dyDescent="0.2">
      <c r="A2" s="26" t="s">
        <v>796</v>
      </c>
      <c r="B2" s="25" t="s">
        <v>605</v>
      </c>
      <c r="C2" s="26" t="s">
        <v>622</v>
      </c>
      <c r="D2" s="27">
        <v>46</v>
      </c>
      <c r="E2" s="24">
        <v>509120</v>
      </c>
    </row>
    <row r="3" spans="1:6" ht="13.15" customHeight="1" x14ac:dyDescent="0.2">
      <c r="A3" s="26" t="s">
        <v>796</v>
      </c>
      <c r="B3" s="25" t="s">
        <v>607</v>
      </c>
      <c r="C3" s="26" t="s">
        <v>628</v>
      </c>
      <c r="D3" s="27">
        <v>297</v>
      </c>
      <c r="E3" s="24">
        <v>509120</v>
      </c>
    </row>
    <row r="4" spans="1:6" ht="13.15" customHeight="1" x14ac:dyDescent="0.2">
      <c r="A4" s="26" t="s">
        <v>796</v>
      </c>
      <c r="B4" s="25" t="s">
        <v>611</v>
      </c>
      <c r="C4" s="26" t="s">
        <v>618</v>
      </c>
      <c r="D4" s="27">
        <v>130</v>
      </c>
      <c r="E4" s="24" t="s">
        <v>797</v>
      </c>
    </row>
    <row r="5" spans="1:6" ht="13.15" customHeight="1" x14ac:dyDescent="0.2">
      <c r="A5" s="26" t="s">
        <v>796</v>
      </c>
      <c r="B5" s="25" t="s">
        <v>612</v>
      </c>
      <c r="C5" s="26" t="s">
        <v>41</v>
      </c>
      <c r="D5" s="27">
        <v>78</v>
      </c>
      <c r="E5" s="24" t="s">
        <v>797</v>
      </c>
    </row>
    <row r="6" spans="1:6" ht="13.15" customHeight="1" x14ac:dyDescent="0.2">
      <c r="A6" s="26" t="s">
        <v>796</v>
      </c>
      <c r="B6" s="25" t="s">
        <v>614</v>
      </c>
      <c r="C6" s="26" t="s">
        <v>798</v>
      </c>
      <c r="D6" s="27">
        <v>800</v>
      </c>
      <c r="E6" s="24">
        <v>509120</v>
      </c>
    </row>
    <row r="7" spans="1:6" ht="13.15" customHeight="1" x14ac:dyDescent="0.2">
      <c r="A7" s="26" t="s">
        <v>796</v>
      </c>
      <c r="B7" s="25" t="s">
        <v>615</v>
      </c>
      <c r="C7" s="26" t="s">
        <v>799</v>
      </c>
      <c r="D7" s="27">
        <v>172</v>
      </c>
      <c r="E7" s="24">
        <v>509120</v>
      </c>
    </row>
    <row r="8" spans="1:6" ht="13.15" customHeight="1" x14ac:dyDescent="0.2">
      <c r="A8" s="26" t="s">
        <v>796</v>
      </c>
      <c r="B8" s="25" t="s">
        <v>619</v>
      </c>
      <c r="C8" s="26" t="s">
        <v>800</v>
      </c>
      <c r="D8" s="27">
        <v>64</v>
      </c>
      <c r="E8" s="24">
        <v>509120</v>
      </c>
    </row>
    <row r="9" spans="1:6" ht="13.15" customHeight="1" x14ac:dyDescent="0.2">
      <c r="A9" s="26" t="s">
        <v>796</v>
      </c>
      <c r="B9" s="25" t="s">
        <v>621</v>
      </c>
      <c r="C9" s="26" t="s">
        <v>801</v>
      </c>
      <c r="D9" s="27">
        <v>43</v>
      </c>
      <c r="E9" s="24">
        <v>509120</v>
      </c>
    </row>
    <row r="10" spans="1:6" ht="13.15" customHeight="1" x14ac:dyDescent="0.2">
      <c r="A10" s="26" t="s">
        <v>796</v>
      </c>
      <c r="B10" s="25" t="s">
        <v>625</v>
      </c>
      <c r="C10" s="26" t="s">
        <v>67</v>
      </c>
      <c r="D10" s="27">
        <v>38</v>
      </c>
      <c r="E10" s="24">
        <v>509120</v>
      </c>
    </row>
    <row r="11" spans="1:6" ht="13.15" customHeight="1" x14ac:dyDescent="0.2">
      <c r="A11" s="26" t="s">
        <v>796</v>
      </c>
      <c r="B11" s="25" t="s">
        <v>627</v>
      </c>
      <c r="C11" s="26" t="s">
        <v>61</v>
      </c>
      <c r="D11" s="27">
        <v>255</v>
      </c>
      <c r="E11" s="24" t="s">
        <v>797</v>
      </c>
    </row>
    <row r="12" spans="1:6" ht="13.15" customHeight="1" x14ac:dyDescent="0.2">
      <c r="A12" s="26" t="s">
        <v>796</v>
      </c>
      <c r="B12" s="25" t="s">
        <v>802</v>
      </c>
      <c r="C12" s="26" t="s">
        <v>52</v>
      </c>
      <c r="D12" s="27">
        <v>156</v>
      </c>
      <c r="E12" s="24" t="s">
        <v>797</v>
      </c>
    </row>
    <row r="13" spans="1:6" ht="13.15" customHeight="1" x14ac:dyDescent="0.2">
      <c r="A13" s="26" t="s">
        <v>796</v>
      </c>
      <c r="B13" s="25" t="s">
        <v>629</v>
      </c>
      <c r="C13" s="26" t="s">
        <v>61</v>
      </c>
      <c r="D13" s="27">
        <v>231</v>
      </c>
      <c r="E13" s="24" t="s">
        <v>797</v>
      </c>
    </row>
    <row r="14" spans="1:6" ht="13.15" customHeight="1" x14ac:dyDescent="0.2">
      <c r="A14" s="26" t="s">
        <v>796</v>
      </c>
      <c r="B14" s="25" t="s">
        <v>630</v>
      </c>
      <c r="C14" s="26" t="s">
        <v>67</v>
      </c>
      <c r="D14" s="27">
        <v>38</v>
      </c>
      <c r="E14" s="24">
        <v>509120</v>
      </c>
    </row>
    <row r="15" spans="1:6" ht="13.15" customHeight="1" x14ac:dyDescent="0.2">
      <c r="A15" s="26" t="s">
        <v>796</v>
      </c>
      <c r="B15" s="25" t="s">
        <v>803</v>
      </c>
      <c r="C15" s="26" t="s">
        <v>26</v>
      </c>
      <c r="D15" s="27">
        <v>607</v>
      </c>
      <c r="E15" s="24">
        <v>509120</v>
      </c>
    </row>
    <row r="16" spans="1:6" ht="13.15" customHeight="1" x14ac:dyDescent="0.2">
      <c r="A16" s="26" t="s">
        <v>796</v>
      </c>
      <c r="B16" s="25" t="s">
        <v>632</v>
      </c>
      <c r="C16" s="26" t="s">
        <v>804</v>
      </c>
      <c r="D16" s="27">
        <v>150</v>
      </c>
      <c r="E16" s="24">
        <v>509120</v>
      </c>
    </row>
    <row r="17" spans="1:5" ht="13.15" customHeight="1" x14ac:dyDescent="0.2">
      <c r="A17" s="26" t="s">
        <v>796</v>
      </c>
      <c r="B17" s="25" t="s">
        <v>634</v>
      </c>
      <c r="C17" s="26" t="s">
        <v>804</v>
      </c>
      <c r="D17" s="27">
        <v>124</v>
      </c>
      <c r="E17" s="24">
        <v>509120</v>
      </c>
    </row>
    <row r="18" spans="1:5" ht="13.15" customHeight="1" x14ac:dyDescent="0.2">
      <c r="A18" s="26" t="s">
        <v>796</v>
      </c>
      <c r="B18" s="25" t="s">
        <v>635</v>
      </c>
      <c r="C18" s="26" t="s">
        <v>106</v>
      </c>
      <c r="D18" s="27">
        <v>16</v>
      </c>
      <c r="E18" s="24" t="s">
        <v>797</v>
      </c>
    </row>
    <row r="19" spans="1:5" ht="13.15" customHeight="1" x14ac:dyDescent="0.2">
      <c r="A19" s="26" t="s">
        <v>796</v>
      </c>
      <c r="B19" s="25" t="s">
        <v>636</v>
      </c>
      <c r="C19" s="26" t="s">
        <v>33</v>
      </c>
      <c r="D19" s="27">
        <v>245</v>
      </c>
      <c r="E19" s="24" t="s">
        <v>797</v>
      </c>
    </row>
    <row r="20" spans="1:5" ht="13.15" customHeight="1" x14ac:dyDescent="0.2">
      <c r="A20" s="26" t="s">
        <v>796</v>
      </c>
      <c r="B20" s="25" t="s">
        <v>637</v>
      </c>
      <c r="C20" s="26" t="s">
        <v>106</v>
      </c>
      <c r="D20" s="27">
        <v>37</v>
      </c>
      <c r="E20" s="24">
        <v>509120</v>
      </c>
    </row>
    <row r="21" spans="1:5" ht="13.15" customHeight="1" x14ac:dyDescent="0.2">
      <c r="A21" s="26" t="s">
        <v>796</v>
      </c>
      <c r="B21" s="25" t="s">
        <v>638</v>
      </c>
      <c r="C21" s="26" t="s">
        <v>26</v>
      </c>
      <c r="D21" s="27">
        <v>80</v>
      </c>
      <c r="E21" s="24">
        <v>509120</v>
      </c>
    </row>
    <row r="22" spans="1:5" ht="13.15" customHeight="1" x14ac:dyDescent="0.2">
      <c r="A22" s="26" t="s">
        <v>796</v>
      </c>
      <c r="B22" s="25" t="s">
        <v>639</v>
      </c>
      <c r="C22" s="26" t="s">
        <v>26</v>
      </c>
      <c r="D22" s="27">
        <v>131</v>
      </c>
      <c r="E22" s="24">
        <v>509120</v>
      </c>
    </row>
    <row r="23" spans="1:5" ht="13.15" customHeight="1" x14ac:dyDescent="0.2">
      <c r="A23" s="26" t="s">
        <v>796</v>
      </c>
      <c r="B23" s="25" t="s">
        <v>640</v>
      </c>
      <c r="C23" s="26" t="s">
        <v>769</v>
      </c>
      <c r="D23" s="27">
        <v>446</v>
      </c>
      <c r="E23" s="24">
        <v>509120</v>
      </c>
    </row>
    <row r="24" spans="1:5" ht="13.15" customHeight="1" x14ac:dyDescent="0.2">
      <c r="A24" s="26" t="s">
        <v>796</v>
      </c>
      <c r="B24" s="25" t="s">
        <v>641</v>
      </c>
      <c r="C24" s="26" t="s">
        <v>804</v>
      </c>
      <c r="D24" s="27">
        <v>375</v>
      </c>
      <c r="E24" s="24">
        <v>509120</v>
      </c>
    </row>
    <row r="25" spans="1:5" ht="13.15" customHeight="1" x14ac:dyDescent="0.2">
      <c r="A25" s="26" t="s">
        <v>796</v>
      </c>
      <c r="B25" s="25" t="s">
        <v>642</v>
      </c>
      <c r="C25" s="26" t="s">
        <v>106</v>
      </c>
      <c r="D25" s="27">
        <v>9</v>
      </c>
      <c r="E25" s="24">
        <v>509120</v>
      </c>
    </row>
    <row r="26" spans="1:5" ht="13.15" customHeight="1" x14ac:dyDescent="0.2">
      <c r="A26" s="26" t="s">
        <v>796</v>
      </c>
      <c r="B26" s="25" t="s">
        <v>805</v>
      </c>
      <c r="C26" s="26" t="s">
        <v>624</v>
      </c>
      <c r="D26" s="27">
        <v>85</v>
      </c>
      <c r="E26" s="24">
        <v>509120</v>
      </c>
    </row>
    <row r="27" spans="1:5" ht="13.15" customHeight="1" x14ac:dyDescent="0.2">
      <c r="A27" s="26" t="s">
        <v>796</v>
      </c>
      <c r="B27" s="25" t="s">
        <v>643</v>
      </c>
      <c r="C27" s="26" t="s">
        <v>806</v>
      </c>
      <c r="D27" s="27">
        <v>76</v>
      </c>
      <c r="E27" s="24">
        <v>509120</v>
      </c>
    </row>
    <row r="28" spans="1:5" ht="13.15" customHeight="1" x14ac:dyDescent="0.2">
      <c r="A28" s="26" t="s">
        <v>796</v>
      </c>
      <c r="B28" s="25" t="s">
        <v>644</v>
      </c>
      <c r="C28" s="26" t="s">
        <v>807</v>
      </c>
      <c r="D28" s="27">
        <v>15</v>
      </c>
      <c r="E28" s="24">
        <v>352000</v>
      </c>
    </row>
    <row r="29" spans="1:5" ht="13.15" customHeight="1" x14ac:dyDescent="0.2">
      <c r="A29" s="26" t="s">
        <v>796</v>
      </c>
      <c r="B29" s="25" t="s">
        <v>808</v>
      </c>
      <c r="C29" s="26" t="s">
        <v>809</v>
      </c>
      <c r="D29" s="27">
        <v>288</v>
      </c>
      <c r="E29" s="24" t="s">
        <v>797</v>
      </c>
    </row>
    <row r="30" spans="1:5" ht="13.15" customHeight="1" x14ac:dyDescent="0.2">
      <c r="A30" s="26" t="s">
        <v>796</v>
      </c>
      <c r="B30" s="25" t="s">
        <v>810</v>
      </c>
      <c r="C30" s="26" t="s">
        <v>41</v>
      </c>
      <c r="D30" s="27">
        <v>174</v>
      </c>
      <c r="E30" s="24" t="s">
        <v>797</v>
      </c>
    </row>
    <row r="31" spans="1:5" ht="13.15" customHeight="1" x14ac:dyDescent="0.2">
      <c r="A31" s="26" t="s">
        <v>796</v>
      </c>
      <c r="B31" s="25" t="s">
        <v>811</v>
      </c>
      <c r="C31" s="26" t="s">
        <v>26</v>
      </c>
      <c r="D31" s="27">
        <v>45</v>
      </c>
      <c r="E31" s="24">
        <v>509120</v>
      </c>
    </row>
    <row r="32" spans="1:5" ht="13.15" customHeight="1" x14ac:dyDescent="0.2">
      <c r="A32" s="26" t="s">
        <v>796</v>
      </c>
      <c r="B32" s="25" t="s">
        <v>812</v>
      </c>
      <c r="C32" s="26" t="s">
        <v>106</v>
      </c>
      <c r="D32" s="27">
        <v>58</v>
      </c>
      <c r="E32" s="24" t="s">
        <v>813</v>
      </c>
    </row>
    <row r="33" spans="1:5" ht="13.15" customHeight="1" x14ac:dyDescent="0.2">
      <c r="A33" s="26" t="s">
        <v>796</v>
      </c>
      <c r="B33" s="25" t="s">
        <v>814</v>
      </c>
      <c r="C33" s="26" t="s">
        <v>65</v>
      </c>
      <c r="D33" s="27">
        <v>8</v>
      </c>
      <c r="E33" s="24">
        <v>509120</v>
      </c>
    </row>
    <row r="34" spans="1:5" ht="13.15" customHeight="1" x14ac:dyDescent="0.2">
      <c r="A34" s="26" t="s">
        <v>796</v>
      </c>
      <c r="B34" s="25" t="s">
        <v>815</v>
      </c>
      <c r="C34" s="26" t="s">
        <v>67</v>
      </c>
      <c r="D34" s="27">
        <v>45</v>
      </c>
      <c r="E34" s="24">
        <v>509120</v>
      </c>
    </row>
    <row r="35" spans="1:5" ht="13.15" customHeight="1" x14ac:dyDescent="0.2">
      <c r="A35" s="26" t="s">
        <v>796</v>
      </c>
      <c r="B35" s="25" t="s">
        <v>816</v>
      </c>
      <c r="C35" s="26" t="s">
        <v>61</v>
      </c>
      <c r="D35" s="27">
        <v>233</v>
      </c>
      <c r="E35" s="24">
        <v>509120</v>
      </c>
    </row>
    <row r="36" spans="1:5" ht="13.15" customHeight="1" x14ac:dyDescent="0.2">
      <c r="A36" s="26" t="s">
        <v>796</v>
      </c>
      <c r="B36" s="25" t="s">
        <v>817</v>
      </c>
      <c r="C36" s="26" t="s">
        <v>65</v>
      </c>
      <c r="D36" s="27">
        <v>13</v>
      </c>
      <c r="E36" s="24">
        <v>509120</v>
      </c>
    </row>
    <row r="37" spans="1:5" ht="13.15" customHeight="1" x14ac:dyDescent="0.2">
      <c r="A37" s="26" t="s">
        <v>796</v>
      </c>
      <c r="B37" s="25" t="s">
        <v>818</v>
      </c>
      <c r="C37" s="26" t="s">
        <v>52</v>
      </c>
      <c r="D37" s="27">
        <v>64</v>
      </c>
      <c r="E37" s="24" t="s">
        <v>797</v>
      </c>
    </row>
    <row r="38" spans="1:5" ht="13.15" customHeight="1" x14ac:dyDescent="0.2">
      <c r="A38" s="26" t="s">
        <v>796</v>
      </c>
      <c r="B38" s="25" t="s">
        <v>819</v>
      </c>
      <c r="C38" s="26" t="s">
        <v>820</v>
      </c>
      <c r="D38" s="27">
        <v>233</v>
      </c>
      <c r="E38" s="24" t="s">
        <v>797</v>
      </c>
    </row>
    <row r="39" spans="1:5" ht="13.15" customHeight="1" x14ac:dyDescent="0.2">
      <c r="A39" s="26" t="s">
        <v>796</v>
      </c>
      <c r="B39" s="25" t="s">
        <v>821</v>
      </c>
      <c r="C39" s="26" t="s">
        <v>26</v>
      </c>
      <c r="D39" s="27">
        <v>392</v>
      </c>
      <c r="E39" s="24">
        <v>509120</v>
      </c>
    </row>
    <row r="40" spans="1:5" ht="13.15" customHeight="1" x14ac:dyDescent="0.2">
      <c r="A40" s="26" t="s">
        <v>796</v>
      </c>
      <c r="B40" s="25" t="s">
        <v>647</v>
      </c>
      <c r="C40" s="26" t="s">
        <v>39</v>
      </c>
      <c r="D40" s="27">
        <v>55</v>
      </c>
      <c r="E40" s="24">
        <v>509120</v>
      </c>
    </row>
    <row r="41" spans="1:5" ht="13.15" customHeight="1" x14ac:dyDescent="0.2">
      <c r="C41" s="15" t="s">
        <v>822</v>
      </c>
      <c r="D41" s="16">
        <f>SUM(D2:D40)</f>
        <v>6352</v>
      </c>
      <c r="E41" s="13"/>
    </row>
    <row r="42" spans="1:5" ht="13.15" customHeight="1" x14ac:dyDescent="0.2"/>
    <row r="43" spans="1:5" ht="13.15" customHeight="1" x14ac:dyDescent="0.2">
      <c r="A43" s="26" t="s">
        <v>796</v>
      </c>
      <c r="B43" s="25" t="s">
        <v>650</v>
      </c>
      <c r="C43" s="26" t="s">
        <v>61</v>
      </c>
      <c r="D43" s="27">
        <v>167</v>
      </c>
      <c r="E43" s="24" t="s">
        <v>797</v>
      </c>
    </row>
    <row r="44" spans="1:5" ht="13.15" customHeight="1" x14ac:dyDescent="0.2">
      <c r="A44" s="26" t="s">
        <v>796</v>
      </c>
      <c r="B44" s="25" t="s">
        <v>651</v>
      </c>
      <c r="C44" s="26" t="s">
        <v>61</v>
      </c>
      <c r="D44" s="27">
        <v>167</v>
      </c>
      <c r="E44" s="24" t="s">
        <v>797</v>
      </c>
    </row>
    <row r="45" spans="1:5" ht="13.15" customHeight="1" x14ac:dyDescent="0.2">
      <c r="A45" s="26" t="s">
        <v>796</v>
      </c>
      <c r="B45" s="25" t="s">
        <v>652</v>
      </c>
      <c r="C45" s="26" t="s">
        <v>61</v>
      </c>
      <c r="D45" s="27">
        <v>167</v>
      </c>
      <c r="E45" s="24" t="s">
        <v>797</v>
      </c>
    </row>
    <row r="46" spans="1:5" ht="13.15" customHeight="1" x14ac:dyDescent="0.2">
      <c r="A46" s="26" t="s">
        <v>796</v>
      </c>
      <c r="B46" s="25" t="s">
        <v>653</v>
      </c>
      <c r="C46" s="26" t="s">
        <v>61</v>
      </c>
      <c r="D46" s="27">
        <v>167</v>
      </c>
      <c r="E46" s="24" t="s">
        <v>797</v>
      </c>
    </row>
    <row r="47" spans="1:5" ht="13.15" customHeight="1" x14ac:dyDescent="0.2">
      <c r="A47" s="26" t="s">
        <v>796</v>
      </c>
      <c r="B47" s="25" t="s">
        <v>654</v>
      </c>
      <c r="C47" s="26" t="s">
        <v>61</v>
      </c>
      <c r="D47" s="27">
        <v>167</v>
      </c>
      <c r="E47" s="24" t="s">
        <v>797</v>
      </c>
    </row>
    <row r="48" spans="1:5" ht="13.15" customHeight="1" x14ac:dyDescent="0.2">
      <c r="A48" s="26" t="s">
        <v>796</v>
      </c>
      <c r="B48" s="25" t="s">
        <v>655</v>
      </c>
      <c r="C48" s="26" t="s">
        <v>626</v>
      </c>
      <c r="D48" s="27">
        <v>170</v>
      </c>
      <c r="E48" s="24">
        <v>509120</v>
      </c>
    </row>
    <row r="49" spans="1:5" ht="13.15" customHeight="1" x14ac:dyDescent="0.2">
      <c r="A49" s="26" t="s">
        <v>796</v>
      </c>
      <c r="B49" s="25" t="s">
        <v>656</v>
      </c>
      <c r="C49" s="26" t="s">
        <v>626</v>
      </c>
      <c r="D49" s="27">
        <v>170</v>
      </c>
      <c r="E49" s="24">
        <v>509120</v>
      </c>
    </row>
    <row r="50" spans="1:5" ht="13.15" customHeight="1" x14ac:dyDescent="0.2">
      <c r="A50" s="26" t="s">
        <v>796</v>
      </c>
      <c r="B50" s="25" t="s">
        <v>657</v>
      </c>
      <c r="C50" s="26" t="s">
        <v>61</v>
      </c>
      <c r="D50" s="27">
        <v>167</v>
      </c>
      <c r="E50" s="24" t="s">
        <v>797</v>
      </c>
    </row>
    <row r="51" spans="1:5" ht="13.15" customHeight="1" x14ac:dyDescent="0.2">
      <c r="A51" s="26" t="s">
        <v>796</v>
      </c>
      <c r="B51" s="25" t="s">
        <v>658</v>
      </c>
      <c r="C51" s="26" t="s">
        <v>61</v>
      </c>
      <c r="D51" s="27">
        <v>167</v>
      </c>
      <c r="E51" s="24" t="s">
        <v>797</v>
      </c>
    </row>
    <row r="52" spans="1:5" ht="13.15" customHeight="1" x14ac:dyDescent="0.2">
      <c r="A52" s="26" t="s">
        <v>796</v>
      </c>
      <c r="B52" s="25" t="s">
        <v>659</v>
      </c>
      <c r="C52" s="26" t="s">
        <v>61</v>
      </c>
      <c r="D52" s="27">
        <v>167</v>
      </c>
      <c r="E52" s="24" t="s">
        <v>797</v>
      </c>
    </row>
    <row r="53" spans="1:5" ht="13.15" customHeight="1" x14ac:dyDescent="0.2">
      <c r="A53" s="26" t="s">
        <v>796</v>
      </c>
      <c r="B53" s="25" t="s">
        <v>661</v>
      </c>
      <c r="C53" s="26" t="s">
        <v>61</v>
      </c>
      <c r="D53" s="27">
        <v>167</v>
      </c>
      <c r="E53" s="24" t="s">
        <v>797</v>
      </c>
    </row>
    <row r="54" spans="1:5" ht="13.15" customHeight="1" x14ac:dyDescent="0.2">
      <c r="A54" s="26" t="s">
        <v>796</v>
      </c>
      <c r="B54" s="25" t="s">
        <v>823</v>
      </c>
      <c r="C54" s="26" t="s">
        <v>61</v>
      </c>
      <c r="D54" s="27">
        <v>167</v>
      </c>
      <c r="E54" s="24" t="s">
        <v>797</v>
      </c>
    </row>
    <row r="55" spans="1:5" ht="13.15" customHeight="1" x14ac:dyDescent="0.2">
      <c r="A55" s="26" t="s">
        <v>796</v>
      </c>
      <c r="B55" s="25" t="s">
        <v>824</v>
      </c>
      <c r="C55" s="26" t="s">
        <v>61</v>
      </c>
      <c r="D55" s="27">
        <v>167</v>
      </c>
      <c r="E55" s="24" t="s">
        <v>797</v>
      </c>
    </row>
    <row r="56" spans="1:5" ht="13.15" customHeight="1" x14ac:dyDescent="0.2">
      <c r="A56" s="26" t="s">
        <v>796</v>
      </c>
      <c r="B56" s="25" t="s">
        <v>825</v>
      </c>
      <c r="C56" s="26" t="s">
        <v>61</v>
      </c>
      <c r="D56" s="27">
        <v>167</v>
      </c>
      <c r="E56" s="24" t="s">
        <v>797</v>
      </c>
    </row>
    <row r="57" spans="1:5" ht="13.15" customHeight="1" x14ac:dyDescent="0.2">
      <c r="A57" s="26" t="s">
        <v>796</v>
      </c>
      <c r="B57" s="25" t="s">
        <v>826</v>
      </c>
      <c r="C57" s="26" t="s">
        <v>61</v>
      </c>
      <c r="D57" s="27">
        <v>152</v>
      </c>
      <c r="E57" s="24" t="s">
        <v>797</v>
      </c>
    </row>
    <row r="58" spans="1:5" ht="13.15" customHeight="1" x14ac:dyDescent="0.2">
      <c r="A58" s="26" t="s">
        <v>796</v>
      </c>
      <c r="B58" s="25" t="s">
        <v>662</v>
      </c>
      <c r="C58" s="26" t="s">
        <v>67</v>
      </c>
      <c r="D58" s="27">
        <v>25</v>
      </c>
      <c r="E58" s="24" t="s">
        <v>797</v>
      </c>
    </row>
    <row r="59" spans="1:5" ht="13.15" customHeight="1" x14ac:dyDescent="0.2">
      <c r="A59" s="26" t="s">
        <v>796</v>
      </c>
      <c r="B59" s="25" t="s">
        <v>827</v>
      </c>
      <c r="C59" s="26" t="s">
        <v>26</v>
      </c>
      <c r="D59" s="27">
        <v>999</v>
      </c>
      <c r="E59" s="24">
        <v>509120</v>
      </c>
    </row>
    <row r="60" spans="1:5" ht="13.15" customHeight="1" x14ac:dyDescent="0.2">
      <c r="A60" s="26" t="s">
        <v>796</v>
      </c>
      <c r="B60" s="25" t="s">
        <v>663</v>
      </c>
      <c r="C60" s="26" t="s">
        <v>61</v>
      </c>
      <c r="D60" s="27">
        <v>167</v>
      </c>
      <c r="E60" s="24" t="s">
        <v>797</v>
      </c>
    </row>
    <row r="61" spans="1:5" ht="13.15" customHeight="1" x14ac:dyDescent="0.2">
      <c r="A61" s="26" t="s">
        <v>796</v>
      </c>
      <c r="B61" s="25" t="s">
        <v>828</v>
      </c>
      <c r="C61" s="26" t="s">
        <v>61</v>
      </c>
      <c r="D61" s="27">
        <v>167</v>
      </c>
      <c r="E61" s="24" t="s">
        <v>797</v>
      </c>
    </row>
    <row r="62" spans="1:5" ht="13.15" customHeight="1" x14ac:dyDescent="0.2">
      <c r="A62" s="26" t="s">
        <v>796</v>
      </c>
      <c r="B62" s="25" t="s">
        <v>665</v>
      </c>
      <c r="C62" s="26" t="s">
        <v>61</v>
      </c>
      <c r="D62" s="27">
        <v>167</v>
      </c>
      <c r="E62" s="24" t="s">
        <v>797</v>
      </c>
    </row>
    <row r="63" spans="1:5" ht="13.15" customHeight="1" x14ac:dyDescent="0.2">
      <c r="A63" s="26" t="s">
        <v>796</v>
      </c>
      <c r="B63" s="25" t="s">
        <v>666</v>
      </c>
      <c r="C63" s="26" t="s">
        <v>61</v>
      </c>
      <c r="D63" s="27">
        <v>167</v>
      </c>
      <c r="E63" s="24" t="s">
        <v>797</v>
      </c>
    </row>
    <row r="64" spans="1:5" ht="13.15" customHeight="1" x14ac:dyDescent="0.2">
      <c r="A64" s="26" t="s">
        <v>796</v>
      </c>
      <c r="B64" s="25" t="s">
        <v>667</v>
      </c>
      <c r="C64" s="26" t="s">
        <v>61</v>
      </c>
      <c r="D64" s="27">
        <v>167</v>
      </c>
      <c r="E64" s="24" t="s">
        <v>797</v>
      </c>
    </row>
    <row r="65" spans="1:5" ht="13.15" customHeight="1" x14ac:dyDescent="0.2">
      <c r="A65" s="26" t="s">
        <v>796</v>
      </c>
      <c r="B65" s="25" t="s">
        <v>668</v>
      </c>
      <c r="C65" s="26" t="s">
        <v>61</v>
      </c>
      <c r="D65" s="27">
        <v>167</v>
      </c>
      <c r="E65" s="24" t="s">
        <v>797</v>
      </c>
    </row>
    <row r="66" spans="1:5" ht="13.15" customHeight="1" x14ac:dyDescent="0.2">
      <c r="A66" s="26" t="s">
        <v>796</v>
      </c>
      <c r="B66" s="25" t="s">
        <v>669</v>
      </c>
      <c r="C66" s="26" t="s">
        <v>67</v>
      </c>
      <c r="D66" s="27">
        <v>417</v>
      </c>
      <c r="E66" s="24" t="s">
        <v>797</v>
      </c>
    </row>
    <row r="67" spans="1:5" ht="13.15" customHeight="1" x14ac:dyDescent="0.2">
      <c r="A67" s="26" t="s">
        <v>796</v>
      </c>
      <c r="B67" s="25" t="s">
        <v>670</v>
      </c>
      <c r="C67" s="26" t="s">
        <v>807</v>
      </c>
      <c r="D67" s="27">
        <v>16</v>
      </c>
      <c r="E67" s="24">
        <v>352000</v>
      </c>
    </row>
    <row r="68" spans="1:5" ht="13.15" customHeight="1" x14ac:dyDescent="0.2">
      <c r="A68" s="26" t="s">
        <v>796</v>
      </c>
      <c r="B68" s="25" t="s">
        <v>671</v>
      </c>
      <c r="C68" s="26" t="s">
        <v>61</v>
      </c>
      <c r="D68" s="27">
        <v>167</v>
      </c>
      <c r="E68" s="24" t="s">
        <v>797</v>
      </c>
    </row>
    <row r="69" spans="1:5" ht="13.15" customHeight="1" x14ac:dyDescent="0.2">
      <c r="A69" s="26" t="s">
        <v>796</v>
      </c>
      <c r="B69" s="25" t="s">
        <v>829</v>
      </c>
      <c r="C69" s="26" t="s">
        <v>106</v>
      </c>
      <c r="D69" s="27">
        <v>106</v>
      </c>
      <c r="E69" s="24">
        <v>509120</v>
      </c>
    </row>
    <row r="70" spans="1:5" ht="13.15" customHeight="1" x14ac:dyDescent="0.2">
      <c r="A70" s="26" t="s">
        <v>796</v>
      </c>
      <c r="B70" s="25" t="s">
        <v>674</v>
      </c>
      <c r="C70" s="26" t="s">
        <v>61</v>
      </c>
      <c r="D70" s="27">
        <v>167</v>
      </c>
      <c r="E70" s="24" t="s">
        <v>797</v>
      </c>
    </row>
    <row r="71" spans="1:5" ht="13.15" customHeight="1" x14ac:dyDescent="0.2">
      <c r="A71" s="26" t="s">
        <v>796</v>
      </c>
      <c r="B71" s="25" t="s">
        <v>830</v>
      </c>
      <c r="C71" s="26" t="s">
        <v>61</v>
      </c>
      <c r="D71" s="27">
        <v>167</v>
      </c>
      <c r="E71" s="24" t="s">
        <v>797</v>
      </c>
    </row>
    <row r="72" spans="1:5" ht="13.15" customHeight="1" x14ac:dyDescent="0.2">
      <c r="A72" s="26" t="s">
        <v>796</v>
      </c>
      <c r="B72" s="25" t="s">
        <v>831</v>
      </c>
      <c r="C72" s="26" t="s">
        <v>61</v>
      </c>
      <c r="D72" s="27">
        <v>167</v>
      </c>
      <c r="E72" s="24" t="s">
        <v>797</v>
      </c>
    </row>
    <row r="73" spans="1:5" ht="13.15" customHeight="1" x14ac:dyDescent="0.2">
      <c r="A73" s="26" t="s">
        <v>796</v>
      </c>
      <c r="B73" s="25" t="s">
        <v>832</v>
      </c>
      <c r="C73" s="26" t="s">
        <v>61</v>
      </c>
      <c r="D73" s="27">
        <v>167</v>
      </c>
      <c r="E73" s="24" t="s">
        <v>797</v>
      </c>
    </row>
    <row r="74" spans="1:5" ht="13.15" customHeight="1" x14ac:dyDescent="0.2">
      <c r="A74" s="26" t="s">
        <v>796</v>
      </c>
      <c r="B74" s="25" t="s">
        <v>833</v>
      </c>
      <c r="C74" s="26" t="s">
        <v>61</v>
      </c>
      <c r="D74" s="27">
        <v>167</v>
      </c>
      <c r="E74" s="24" t="s">
        <v>797</v>
      </c>
    </row>
    <row r="75" spans="1:5" ht="13.15" customHeight="1" x14ac:dyDescent="0.2">
      <c r="A75" s="26" t="s">
        <v>796</v>
      </c>
      <c r="B75" s="25" t="s">
        <v>677</v>
      </c>
      <c r="C75" s="26" t="s">
        <v>39</v>
      </c>
      <c r="D75" s="27">
        <v>55</v>
      </c>
      <c r="E75" s="24">
        <v>509120</v>
      </c>
    </row>
    <row r="76" spans="1:5" ht="13.15" customHeight="1" x14ac:dyDescent="0.2">
      <c r="A76" s="26" t="s">
        <v>796</v>
      </c>
      <c r="B76" s="25" t="s">
        <v>675</v>
      </c>
      <c r="C76" s="26" t="s">
        <v>37</v>
      </c>
      <c r="D76" s="27">
        <v>112</v>
      </c>
      <c r="E76" s="24">
        <v>509120</v>
      </c>
    </row>
    <row r="77" spans="1:5" ht="13.15" customHeight="1" x14ac:dyDescent="0.2">
      <c r="A77" s="26" t="s">
        <v>796</v>
      </c>
      <c r="B77" s="25" t="s">
        <v>676</v>
      </c>
      <c r="C77" s="26" t="s">
        <v>37</v>
      </c>
      <c r="D77" s="27">
        <v>112</v>
      </c>
      <c r="E77" s="24">
        <v>509120</v>
      </c>
    </row>
    <row r="78" spans="1:5" ht="13.15" customHeight="1" x14ac:dyDescent="0.2">
      <c r="C78" s="15" t="s">
        <v>822</v>
      </c>
      <c r="D78" s="16">
        <f>SUM(D43:D77)</f>
        <v>6342</v>
      </c>
      <c r="E78" s="13"/>
    </row>
    <row r="79" spans="1:5" ht="13.15" customHeight="1" x14ac:dyDescent="0.2"/>
    <row r="80" spans="1:5" ht="13.15" customHeight="1" x14ac:dyDescent="0.2">
      <c r="A80" s="26" t="s">
        <v>796</v>
      </c>
      <c r="B80" s="25" t="s">
        <v>678</v>
      </c>
      <c r="C80" s="26" t="s">
        <v>61</v>
      </c>
      <c r="D80" s="27">
        <v>167</v>
      </c>
      <c r="E80" s="24" t="s">
        <v>797</v>
      </c>
    </row>
    <row r="81" spans="1:5" ht="13.15" customHeight="1" x14ac:dyDescent="0.2">
      <c r="A81" s="26" t="s">
        <v>796</v>
      </c>
      <c r="B81" s="25" t="s">
        <v>679</v>
      </c>
      <c r="C81" s="26" t="s">
        <v>61</v>
      </c>
      <c r="D81" s="27">
        <v>167</v>
      </c>
      <c r="E81" s="24" t="s">
        <v>797</v>
      </c>
    </row>
    <row r="82" spans="1:5" ht="13.15" customHeight="1" x14ac:dyDescent="0.2">
      <c r="A82" s="26" t="s">
        <v>796</v>
      </c>
      <c r="B82" s="25" t="s">
        <v>680</v>
      </c>
      <c r="C82" s="26" t="s">
        <v>61</v>
      </c>
      <c r="D82" s="27">
        <v>167</v>
      </c>
      <c r="E82" s="24" t="s">
        <v>797</v>
      </c>
    </row>
    <row r="83" spans="1:5" ht="13.15" customHeight="1" x14ac:dyDescent="0.2">
      <c r="A83" s="26" t="s">
        <v>796</v>
      </c>
      <c r="B83" s="25" t="s">
        <v>681</v>
      </c>
      <c r="C83" s="26" t="s">
        <v>61</v>
      </c>
      <c r="D83" s="27">
        <v>167</v>
      </c>
      <c r="E83" s="24" t="s">
        <v>797</v>
      </c>
    </row>
    <row r="84" spans="1:5" ht="13.15" customHeight="1" x14ac:dyDescent="0.2">
      <c r="A84" s="26" t="s">
        <v>796</v>
      </c>
      <c r="B84" s="25" t="s">
        <v>682</v>
      </c>
      <c r="C84" s="26" t="s">
        <v>61</v>
      </c>
      <c r="D84" s="27">
        <v>167</v>
      </c>
      <c r="E84" s="24" t="s">
        <v>797</v>
      </c>
    </row>
    <row r="85" spans="1:5" ht="13.15" customHeight="1" x14ac:dyDescent="0.2">
      <c r="A85" s="26" t="s">
        <v>796</v>
      </c>
      <c r="B85" s="25" t="s">
        <v>683</v>
      </c>
      <c r="C85" s="26" t="s">
        <v>61</v>
      </c>
      <c r="D85" s="27">
        <v>167</v>
      </c>
      <c r="E85" s="24" t="s">
        <v>797</v>
      </c>
    </row>
    <row r="86" spans="1:5" ht="13.15" customHeight="1" x14ac:dyDescent="0.2">
      <c r="A86" s="26" t="s">
        <v>796</v>
      </c>
      <c r="B86" s="25" t="s">
        <v>684</v>
      </c>
      <c r="C86" s="26" t="s">
        <v>626</v>
      </c>
      <c r="D86" s="27">
        <v>170</v>
      </c>
      <c r="E86" s="24">
        <v>509120</v>
      </c>
    </row>
    <row r="87" spans="1:5" ht="13.15" customHeight="1" x14ac:dyDescent="0.2">
      <c r="A87" s="26" t="s">
        <v>796</v>
      </c>
      <c r="B87" s="25" t="s">
        <v>685</v>
      </c>
      <c r="C87" s="26" t="s">
        <v>626</v>
      </c>
      <c r="D87" s="27">
        <v>170</v>
      </c>
      <c r="E87" s="24">
        <v>509120</v>
      </c>
    </row>
    <row r="88" spans="1:5" ht="13.15" customHeight="1" x14ac:dyDescent="0.2">
      <c r="A88" s="26" t="s">
        <v>796</v>
      </c>
      <c r="B88" s="25" t="s">
        <v>686</v>
      </c>
      <c r="C88" s="26" t="s">
        <v>61</v>
      </c>
      <c r="D88" s="27">
        <v>167</v>
      </c>
      <c r="E88" s="24" t="s">
        <v>797</v>
      </c>
    </row>
    <row r="89" spans="1:5" ht="13.15" customHeight="1" x14ac:dyDescent="0.2">
      <c r="A89" s="26" t="s">
        <v>796</v>
      </c>
      <c r="B89" s="25" t="s">
        <v>687</v>
      </c>
      <c r="C89" s="26" t="s">
        <v>61</v>
      </c>
      <c r="D89" s="27">
        <v>167</v>
      </c>
      <c r="E89" s="24" t="s">
        <v>797</v>
      </c>
    </row>
    <row r="90" spans="1:5" ht="13.15" customHeight="1" x14ac:dyDescent="0.2">
      <c r="A90" s="26" t="s">
        <v>796</v>
      </c>
      <c r="B90" s="25" t="s">
        <v>688</v>
      </c>
      <c r="C90" s="26" t="s">
        <v>61</v>
      </c>
      <c r="D90" s="27">
        <v>167</v>
      </c>
      <c r="E90" s="24" t="s">
        <v>797</v>
      </c>
    </row>
    <row r="91" spans="1:5" ht="13.15" customHeight="1" x14ac:dyDescent="0.2">
      <c r="A91" s="26" t="s">
        <v>796</v>
      </c>
      <c r="B91" s="25" t="s">
        <v>689</v>
      </c>
      <c r="C91" s="26" t="s">
        <v>61</v>
      </c>
      <c r="D91" s="27">
        <v>167</v>
      </c>
      <c r="E91" s="24" t="s">
        <v>797</v>
      </c>
    </row>
    <row r="92" spans="1:5" ht="13.15" customHeight="1" x14ac:dyDescent="0.2">
      <c r="A92" s="26" t="s">
        <v>796</v>
      </c>
      <c r="B92" s="25" t="s">
        <v>834</v>
      </c>
      <c r="C92" s="26" t="s">
        <v>61</v>
      </c>
      <c r="D92" s="27">
        <v>167</v>
      </c>
      <c r="E92" s="24" t="s">
        <v>797</v>
      </c>
    </row>
    <row r="93" spans="1:5" ht="13.15" customHeight="1" x14ac:dyDescent="0.2">
      <c r="A93" s="26" t="s">
        <v>796</v>
      </c>
      <c r="B93" s="25" t="s">
        <v>835</v>
      </c>
      <c r="C93" s="26" t="s">
        <v>61</v>
      </c>
      <c r="D93" s="27">
        <v>167</v>
      </c>
      <c r="E93" s="24" t="s">
        <v>797</v>
      </c>
    </row>
    <row r="94" spans="1:5" ht="13.15" customHeight="1" x14ac:dyDescent="0.2">
      <c r="A94" s="26" t="s">
        <v>796</v>
      </c>
      <c r="B94" s="25" t="s">
        <v>836</v>
      </c>
      <c r="C94" s="26" t="s">
        <v>61</v>
      </c>
      <c r="D94" s="27">
        <v>167</v>
      </c>
      <c r="E94" s="24" t="s">
        <v>797</v>
      </c>
    </row>
    <row r="95" spans="1:5" ht="13.15" customHeight="1" x14ac:dyDescent="0.2">
      <c r="A95" s="26" t="s">
        <v>796</v>
      </c>
      <c r="B95" s="25" t="s">
        <v>837</v>
      </c>
      <c r="C95" s="26" t="s">
        <v>61</v>
      </c>
      <c r="D95" s="27">
        <v>152</v>
      </c>
      <c r="E95" s="24" t="s">
        <v>797</v>
      </c>
    </row>
    <row r="96" spans="1:5" ht="13.15" customHeight="1" x14ac:dyDescent="0.2">
      <c r="A96" s="26" t="s">
        <v>796</v>
      </c>
      <c r="B96" s="25" t="s">
        <v>690</v>
      </c>
      <c r="C96" s="26" t="s">
        <v>67</v>
      </c>
      <c r="D96" s="27">
        <v>25</v>
      </c>
      <c r="E96" s="24" t="s">
        <v>797</v>
      </c>
    </row>
    <row r="97" spans="1:5" ht="13.15" customHeight="1" x14ac:dyDescent="0.2">
      <c r="A97" s="26" t="s">
        <v>796</v>
      </c>
      <c r="B97" s="25" t="s">
        <v>838</v>
      </c>
      <c r="C97" s="26" t="s">
        <v>26</v>
      </c>
      <c r="D97" s="27">
        <v>945</v>
      </c>
      <c r="E97" s="24">
        <v>509120</v>
      </c>
    </row>
    <row r="98" spans="1:5" ht="13.15" customHeight="1" x14ac:dyDescent="0.2">
      <c r="A98" s="26" t="s">
        <v>796</v>
      </c>
      <c r="B98" s="25" t="s">
        <v>691</v>
      </c>
      <c r="C98" s="26" t="s">
        <v>61</v>
      </c>
      <c r="D98" s="27">
        <v>167</v>
      </c>
      <c r="E98" s="24" t="s">
        <v>797</v>
      </c>
    </row>
    <row r="99" spans="1:5" ht="13.15" customHeight="1" x14ac:dyDescent="0.2">
      <c r="A99" s="26" t="s">
        <v>796</v>
      </c>
      <c r="B99" s="25" t="s">
        <v>692</v>
      </c>
      <c r="C99" s="26" t="s">
        <v>61</v>
      </c>
      <c r="D99" s="27">
        <v>167</v>
      </c>
      <c r="E99" s="24" t="s">
        <v>797</v>
      </c>
    </row>
    <row r="100" spans="1:5" ht="13.15" customHeight="1" x14ac:dyDescent="0.2">
      <c r="A100" s="26" t="s">
        <v>796</v>
      </c>
      <c r="B100" s="25" t="s">
        <v>694</v>
      </c>
      <c r="C100" s="26" t="s">
        <v>61</v>
      </c>
      <c r="D100" s="27">
        <v>167</v>
      </c>
      <c r="E100" s="24" t="s">
        <v>797</v>
      </c>
    </row>
    <row r="101" spans="1:5" ht="13.15" customHeight="1" x14ac:dyDescent="0.2">
      <c r="A101" s="26" t="s">
        <v>796</v>
      </c>
      <c r="B101" s="25" t="s">
        <v>695</v>
      </c>
      <c r="C101" s="26" t="s">
        <v>61</v>
      </c>
      <c r="D101" s="27">
        <v>167</v>
      </c>
      <c r="E101" s="24" t="s">
        <v>797</v>
      </c>
    </row>
    <row r="102" spans="1:5" ht="13.15" customHeight="1" x14ac:dyDescent="0.2">
      <c r="A102" s="26" t="s">
        <v>796</v>
      </c>
      <c r="B102" s="25" t="s">
        <v>696</v>
      </c>
      <c r="C102" s="26" t="s">
        <v>61</v>
      </c>
      <c r="D102" s="27">
        <v>167</v>
      </c>
      <c r="E102" s="24" t="s">
        <v>797</v>
      </c>
    </row>
    <row r="103" spans="1:5" ht="13.15" customHeight="1" x14ac:dyDescent="0.2">
      <c r="A103" s="26" t="s">
        <v>796</v>
      </c>
      <c r="B103" s="25" t="s">
        <v>697</v>
      </c>
      <c r="C103" s="26" t="s">
        <v>61</v>
      </c>
      <c r="D103" s="27">
        <v>167</v>
      </c>
      <c r="E103" s="24" t="s">
        <v>797</v>
      </c>
    </row>
    <row r="104" spans="1:5" ht="13.15" customHeight="1" x14ac:dyDescent="0.2">
      <c r="A104" s="26" t="s">
        <v>796</v>
      </c>
      <c r="B104" s="25" t="s">
        <v>698</v>
      </c>
      <c r="C104" s="26" t="s">
        <v>67</v>
      </c>
      <c r="D104" s="27">
        <v>417</v>
      </c>
      <c r="E104" s="24">
        <v>509120</v>
      </c>
    </row>
    <row r="105" spans="1:5" ht="13.15" customHeight="1" x14ac:dyDescent="0.2">
      <c r="A105" s="26" t="s">
        <v>796</v>
      </c>
      <c r="B105" s="25" t="s">
        <v>699</v>
      </c>
      <c r="C105" s="26" t="s">
        <v>807</v>
      </c>
      <c r="D105" s="27">
        <v>16</v>
      </c>
      <c r="E105" s="24">
        <v>352000</v>
      </c>
    </row>
    <row r="106" spans="1:5" ht="13.15" customHeight="1" x14ac:dyDescent="0.2">
      <c r="A106" s="26" t="s">
        <v>796</v>
      </c>
      <c r="B106" s="25" t="s">
        <v>700</v>
      </c>
      <c r="C106" s="26" t="s">
        <v>839</v>
      </c>
      <c r="D106" s="27">
        <v>196</v>
      </c>
      <c r="E106" s="24" t="s">
        <v>813</v>
      </c>
    </row>
    <row r="107" spans="1:5" ht="13.15" customHeight="1" x14ac:dyDescent="0.2">
      <c r="A107" s="26" t="s">
        <v>796</v>
      </c>
      <c r="B107" s="25" t="s">
        <v>701</v>
      </c>
      <c r="C107" s="26" t="s">
        <v>106</v>
      </c>
      <c r="D107" s="27">
        <v>25</v>
      </c>
      <c r="E107" s="24" t="s">
        <v>813</v>
      </c>
    </row>
    <row r="108" spans="1:5" ht="13.15" customHeight="1" x14ac:dyDescent="0.2">
      <c r="A108" s="26" t="s">
        <v>796</v>
      </c>
      <c r="B108" s="25" t="s">
        <v>840</v>
      </c>
      <c r="C108" s="26" t="s">
        <v>106</v>
      </c>
      <c r="D108" s="27">
        <v>49</v>
      </c>
      <c r="E108" s="24" t="s">
        <v>797</v>
      </c>
    </row>
    <row r="109" spans="1:5" ht="13.15" customHeight="1" x14ac:dyDescent="0.2">
      <c r="A109" s="26" t="s">
        <v>796</v>
      </c>
      <c r="B109" s="25" t="s">
        <v>703</v>
      </c>
      <c r="C109" s="26" t="s">
        <v>61</v>
      </c>
      <c r="D109" s="27">
        <v>167</v>
      </c>
      <c r="E109" s="24" t="s">
        <v>797</v>
      </c>
    </row>
    <row r="110" spans="1:5" ht="13.15" customHeight="1" x14ac:dyDescent="0.2">
      <c r="A110" s="26" t="s">
        <v>796</v>
      </c>
      <c r="B110" s="25" t="s">
        <v>841</v>
      </c>
      <c r="C110" s="26" t="s">
        <v>61</v>
      </c>
      <c r="D110" s="27">
        <v>167</v>
      </c>
      <c r="E110" s="24" t="s">
        <v>797</v>
      </c>
    </row>
    <row r="111" spans="1:5" ht="13.15" customHeight="1" x14ac:dyDescent="0.2">
      <c r="A111" s="26" t="s">
        <v>796</v>
      </c>
      <c r="B111" s="25" t="s">
        <v>842</v>
      </c>
      <c r="C111" s="26" t="s">
        <v>61</v>
      </c>
      <c r="D111" s="27">
        <v>167</v>
      </c>
      <c r="E111" s="24" t="s">
        <v>797</v>
      </c>
    </row>
    <row r="112" spans="1:5" ht="13.15" customHeight="1" x14ac:dyDescent="0.2">
      <c r="A112" s="26" t="s">
        <v>796</v>
      </c>
      <c r="B112" s="25" t="s">
        <v>843</v>
      </c>
      <c r="C112" s="26" t="s">
        <v>61</v>
      </c>
      <c r="D112" s="27">
        <v>167</v>
      </c>
      <c r="E112" s="24" t="s">
        <v>797</v>
      </c>
    </row>
    <row r="113" spans="1:5" ht="13.15" customHeight="1" x14ac:dyDescent="0.2">
      <c r="A113" s="26" t="s">
        <v>796</v>
      </c>
      <c r="B113" s="25" t="s">
        <v>844</v>
      </c>
      <c r="C113" s="26" t="s">
        <v>61</v>
      </c>
      <c r="D113" s="27">
        <v>167</v>
      </c>
      <c r="E113" s="24" t="s">
        <v>797</v>
      </c>
    </row>
    <row r="114" spans="1:5" ht="13.15" customHeight="1" x14ac:dyDescent="0.2">
      <c r="A114" s="26" t="s">
        <v>796</v>
      </c>
      <c r="B114" s="25" t="s">
        <v>706</v>
      </c>
      <c r="C114" s="26" t="s">
        <v>39</v>
      </c>
      <c r="D114" s="27">
        <v>55</v>
      </c>
      <c r="E114" s="24">
        <v>509120</v>
      </c>
    </row>
    <row r="115" spans="1:5" ht="13.15" customHeight="1" x14ac:dyDescent="0.2">
      <c r="A115" s="26" t="s">
        <v>796</v>
      </c>
      <c r="B115" s="25" t="s">
        <v>704</v>
      </c>
      <c r="C115" s="26" t="s">
        <v>37</v>
      </c>
      <c r="D115" s="27">
        <v>112</v>
      </c>
      <c r="E115" s="24">
        <v>509120</v>
      </c>
    </row>
    <row r="116" spans="1:5" ht="13.15" customHeight="1" x14ac:dyDescent="0.2">
      <c r="A116" s="26" t="s">
        <v>796</v>
      </c>
      <c r="B116" s="25" t="s">
        <v>704</v>
      </c>
      <c r="C116" s="26" t="s">
        <v>37</v>
      </c>
      <c r="D116" s="27">
        <v>112</v>
      </c>
      <c r="E116" s="24">
        <v>509120</v>
      </c>
    </row>
    <row r="117" spans="1:5" ht="13.15" customHeight="1" x14ac:dyDescent="0.2">
      <c r="C117" s="15" t="s">
        <v>822</v>
      </c>
      <c r="D117" s="16">
        <f>SUM(D80:D116)</f>
        <v>6452</v>
      </c>
      <c r="E117" s="13"/>
    </row>
    <row r="118" spans="1:5" ht="13.15" customHeight="1" x14ac:dyDescent="0.2"/>
    <row r="119" spans="1:5" ht="13.15" customHeight="1" x14ac:dyDescent="0.2">
      <c r="A119" s="26" t="s">
        <v>796</v>
      </c>
      <c r="B119" s="25" t="s">
        <v>707</v>
      </c>
      <c r="C119" s="26" t="s">
        <v>61</v>
      </c>
      <c r="D119" s="27">
        <v>167</v>
      </c>
      <c r="E119" s="24" t="s">
        <v>797</v>
      </c>
    </row>
    <row r="120" spans="1:5" ht="13.15" customHeight="1" x14ac:dyDescent="0.2">
      <c r="A120" s="26" t="s">
        <v>796</v>
      </c>
      <c r="B120" s="25" t="s">
        <v>708</v>
      </c>
      <c r="C120" s="26" t="s">
        <v>61</v>
      </c>
      <c r="D120" s="27">
        <v>167</v>
      </c>
      <c r="E120" s="24" t="s">
        <v>797</v>
      </c>
    </row>
    <row r="121" spans="1:5" ht="13.15" customHeight="1" x14ac:dyDescent="0.2">
      <c r="A121" s="26" t="s">
        <v>796</v>
      </c>
      <c r="B121" s="25" t="s">
        <v>709</v>
      </c>
      <c r="C121" s="26" t="s">
        <v>61</v>
      </c>
      <c r="D121" s="27">
        <v>167</v>
      </c>
      <c r="E121" s="24" t="s">
        <v>797</v>
      </c>
    </row>
    <row r="122" spans="1:5" ht="13.15" customHeight="1" x14ac:dyDescent="0.2">
      <c r="A122" s="26" t="s">
        <v>796</v>
      </c>
      <c r="B122" s="25" t="s">
        <v>710</v>
      </c>
      <c r="C122" s="26" t="s">
        <v>61</v>
      </c>
      <c r="D122" s="27">
        <v>167</v>
      </c>
      <c r="E122" s="24" t="s">
        <v>797</v>
      </c>
    </row>
    <row r="123" spans="1:5" ht="13.15" customHeight="1" x14ac:dyDescent="0.2">
      <c r="A123" s="26" t="s">
        <v>796</v>
      </c>
      <c r="B123" s="25" t="s">
        <v>711</v>
      </c>
      <c r="C123" s="26" t="s">
        <v>61</v>
      </c>
      <c r="D123" s="27">
        <v>167</v>
      </c>
      <c r="E123" s="24" t="s">
        <v>797</v>
      </c>
    </row>
    <row r="124" spans="1:5" ht="13.15" customHeight="1" x14ac:dyDescent="0.2">
      <c r="A124" s="26" t="s">
        <v>796</v>
      </c>
      <c r="B124" s="25" t="s">
        <v>712</v>
      </c>
      <c r="C124" s="26" t="s">
        <v>61</v>
      </c>
      <c r="D124" s="27">
        <v>167</v>
      </c>
      <c r="E124" s="24" t="s">
        <v>797</v>
      </c>
    </row>
    <row r="125" spans="1:5" ht="13.15" customHeight="1" x14ac:dyDescent="0.2">
      <c r="A125" s="26" t="s">
        <v>796</v>
      </c>
      <c r="B125" s="25" t="s">
        <v>713</v>
      </c>
      <c r="C125" s="26" t="s">
        <v>626</v>
      </c>
      <c r="D125" s="27">
        <v>170</v>
      </c>
      <c r="E125" s="24">
        <v>509120</v>
      </c>
    </row>
    <row r="126" spans="1:5" ht="13.15" customHeight="1" x14ac:dyDescent="0.2">
      <c r="A126" s="26" t="s">
        <v>796</v>
      </c>
      <c r="B126" s="25" t="s">
        <v>714</v>
      </c>
      <c r="C126" s="26" t="s">
        <v>626</v>
      </c>
      <c r="D126" s="27">
        <v>170</v>
      </c>
      <c r="E126" s="24">
        <v>509120</v>
      </c>
    </row>
    <row r="127" spans="1:5" ht="13.15" customHeight="1" x14ac:dyDescent="0.2">
      <c r="A127" s="26" t="s">
        <v>796</v>
      </c>
      <c r="B127" s="25" t="s">
        <v>715</v>
      </c>
      <c r="C127" s="26" t="s">
        <v>61</v>
      </c>
      <c r="D127" s="27">
        <v>167</v>
      </c>
      <c r="E127" s="24" t="s">
        <v>797</v>
      </c>
    </row>
    <row r="128" spans="1:5" ht="13.15" customHeight="1" x14ac:dyDescent="0.2">
      <c r="A128" s="26" t="s">
        <v>796</v>
      </c>
      <c r="B128" s="25" t="s">
        <v>716</v>
      </c>
      <c r="C128" s="26" t="s">
        <v>61</v>
      </c>
      <c r="D128" s="27">
        <v>167</v>
      </c>
      <c r="E128" s="24" t="s">
        <v>797</v>
      </c>
    </row>
    <row r="129" spans="1:5" ht="13.15" customHeight="1" x14ac:dyDescent="0.2">
      <c r="A129" s="26" t="s">
        <v>796</v>
      </c>
      <c r="B129" s="25" t="s">
        <v>717</v>
      </c>
      <c r="C129" s="26" t="s">
        <v>61</v>
      </c>
      <c r="D129" s="27">
        <v>167</v>
      </c>
      <c r="E129" s="24" t="s">
        <v>797</v>
      </c>
    </row>
    <row r="130" spans="1:5" ht="13.15" customHeight="1" x14ac:dyDescent="0.2">
      <c r="A130" s="26" t="s">
        <v>796</v>
      </c>
      <c r="B130" s="25" t="s">
        <v>718</v>
      </c>
      <c r="C130" s="26" t="s">
        <v>61</v>
      </c>
      <c r="D130" s="27">
        <v>167</v>
      </c>
      <c r="E130" s="24" t="s">
        <v>797</v>
      </c>
    </row>
    <row r="131" spans="1:5" ht="13.15" customHeight="1" x14ac:dyDescent="0.2">
      <c r="A131" s="26" t="s">
        <v>796</v>
      </c>
      <c r="B131" s="25" t="s">
        <v>845</v>
      </c>
      <c r="C131" s="26" t="s">
        <v>61</v>
      </c>
      <c r="D131" s="27">
        <v>167</v>
      </c>
      <c r="E131" s="24" t="s">
        <v>797</v>
      </c>
    </row>
    <row r="132" spans="1:5" ht="13.15" customHeight="1" x14ac:dyDescent="0.2">
      <c r="A132" s="26" t="s">
        <v>796</v>
      </c>
      <c r="B132" s="25" t="s">
        <v>846</v>
      </c>
      <c r="C132" s="26" t="s">
        <v>61</v>
      </c>
      <c r="D132" s="27">
        <v>167</v>
      </c>
      <c r="E132" s="24" t="s">
        <v>797</v>
      </c>
    </row>
    <row r="133" spans="1:5" ht="13.15" customHeight="1" x14ac:dyDescent="0.2">
      <c r="A133" s="26" t="s">
        <v>796</v>
      </c>
      <c r="B133" s="25" t="s">
        <v>847</v>
      </c>
      <c r="C133" s="26" t="s">
        <v>61</v>
      </c>
      <c r="D133" s="27">
        <v>167</v>
      </c>
      <c r="E133" s="24" t="s">
        <v>797</v>
      </c>
    </row>
    <row r="134" spans="1:5" ht="13.15" customHeight="1" x14ac:dyDescent="0.2">
      <c r="A134" s="26" t="s">
        <v>796</v>
      </c>
      <c r="B134" s="25" t="s">
        <v>848</v>
      </c>
      <c r="C134" s="26" t="s">
        <v>61</v>
      </c>
      <c r="D134" s="27">
        <v>152</v>
      </c>
      <c r="E134" s="24" t="s">
        <v>797</v>
      </c>
    </row>
    <row r="135" spans="1:5" ht="13.15" customHeight="1" x14ac:dyDescent="0.2">
      <c r="A135" s="26" t="s">
        <v>796</v>
      </c>
      <c r="B135" s="25" t="s">
        <v>719</v>
      </c>
      <c r="C135" s="26" t="s">
        <v>67</v>
      </c>
      <c r="D135" s="27">
        <v>25</v>
      </c>
      <c r="E135" s="24" t="s">
        <v>797</v>
      </c>
    </row>
    <row r="136" spans="1:5" ht="13.15" customHeight="1" x14ac:dyDescent="0.2">
      <c r="A136" s="26" t="s">
        <v>796</v>
      </c>
      <c r="B136" s="25" t="s">
        <v>849</v>
      </c>
      <c r="C136" s="26" t="s">
        <v>26</v>
      </c>
      <c r="D136" s="27">
        <v>945</v>
      </c>
      <c r="E136" s="24">
        <v>509120</v>
      </c>
    </row>
    <row r="137" spans="1:5" ht="13.15" customHeight="1" x14ac:dyDescent="0.2">
      <c r="A137" s="26" t="s">
        <v>796</v>
      </c>
      <c r="B137" s="25" t="s">
        <v>720</v>
      </c>
      <c r="C137" s="26" t="s">
        <v>61</v>
      </c>
      <c r="D137" s="27">
        <v>167</v>
      </c>
      <c r="E137" s="24" t="s">
        <v>797</v>
      </c>
    </row>
    <row r="138" spans="1:5" ht="13.15" customHeight="1" x14ac:dyDescent="0.2">
      <c r="A138" s="26" t="s">
        <v>796</v>
      </c>
      <c r="B138" s="25" t="s">
        <v>721</v>
      </c>
      <c r="C138" s="26" t="s">
        <v>61</v>
      </c>
      <c r="D138" s="27">
        <v>167</v>
      </c>
      <c r="E138" s="24" t="s">
        <v>797</v>
      </c>
    </row>
    <row r="139" spans="1:5" ht="13.15" customHeight="1" x14ac:dyDescent="0.2">
      <c r="A139" s="26" t="s">
        <v>796</v>
      </c>
      <c r="B139" s="25" t="s">
        <v>723</v>
      </c>
      <c r="C139" s="26" t="s">
        <v>61</v>
      </c>
      <c r="D139" s="27">
        <v>167</v>
      </c>
      <c r="E139" s="24" t="s">
        <v>797</v>
      </c>
    </row>
    <row r="140" spans="1:5" ht="13.15" customHeight="1" x14ac:dyDescent="0.2">
      <c r="A140" s="26" t="s">
        <v>796</v>
      </c>
      <c r="B140" s="25" t="s">
        <v>724</v>
      </c>
      <c r="C140" s="26" t="s">
        <v>61</v>
      </c>
      <c r="D140" s="27">
        <v>167</v>
      </c>
      <c r="E140" s="24" t="s">
        <v>797</v>
      </c>
    </row>
    <row r="141" spans="1:5" ht="13.15" customHeight="1" x14ac:dyDescent="0.2">
      <c r="A141" s="26" t="s">
        <v>796</v>
      </c>
      <c r="B141" s="25" t="s">
        <v>725</v>
      </c>
      <c r="C141" s="26" t="s">
        <v>61</v>
      </c>
      <c r="D141" s="27">
        <v>167</v>
      </c>
      <c r="E141" s="24" t="s">
        <v>797</v>
      </c>
    </row>
    <row r="142" spans="1:5" ht="13.15" customHeight="1" x14ac:dyDescent="0.2">
      <c r="A142" s="26" t="s">
        <v>796</v>
      </c>
      <c r="B142" s="25" t="s">
        <v>726</v>
      </c>
      <c r="C142" s="26" t="s">
        <v>61</v>
      </c>
      <c r="D142" s="27">
        <v>167</v>
      </c>
      <c r="E142" s="24" t="s">
        <v>797</v>
      </c>
    </row>
    <row r="143" spans="1:5" ht="13.15" customHeight="1" x14ac:dyDescent="0.2">
      <c r="A143" s="26" t="s">
        <v>796</v>
      </c>
      <c r="B143" s="25" t="s">
        <v>727</v>
      </c>
      <c r="C143" s="26" t="s">
        <v>67</v>
      </c>
      <c r="D143" s="27">
        <v>417</v>
      </c>
      <c r="E143" s="24">
        <v>509120</v>
      </c>
    </row>
    <row r="144" spans="1:5" ht="13.15" customHeight="1" x14ac:dyDescent="0.2">
      <c r="A144" s="26" t="s">
        <v>796</v>
      </c>
      <c r="B144" s="25" t="s">
        <v>728</v>
      </c>
      <c r="C144" s="26" t="s">
        <v>807</v>
      </c>
      <c r="D144" s="27">
        <v>16</v>
      </c>
      <c r="E144" s="24">
        <v>352000</v>
      </c>
    </row>
    <row r="145" spans="1:5" ht="13.15" customHeight="1" x14ac:dyDescent="0.2">
      <c r="A145" s="26" t="s">
        <v>796</v>
      </c>
      <c r="B145" s="25" t="s">
        <v>729</v>
      </c>
      <c r="C145" s="26" t="s">
        <v>839</v>
      </c>
      <c r="D145" s="27">
        <v>196</v>
      </c>
      <c r="E145" s="24" t="s">
        <v>813</v>
      </c>
    </row>
    <row r="146" spans="1:5" ht="13.15" customHeight="1" x14ac:dyDescent="0.2">
      <c r="A146" s="26" t="s">
        <v>796</v>
      </c>
      <c r="B146" s="25" t="s">
        <v>730</v>
      </c>
      <c r="C146" s="26" t="s">
        <v>106</v>
      </c>
      <c r="D146" s="27">
        <v>25</v>
      </c>
      <c r="E146" s="24" t="s">
        <v>850</v>
      </c>
    </row>
    <row r="147" spans="1:5" ht="13.15" customHeight="1" x14ac:dyDescent="0.2">
      <c r="A147" s="26" t="s">
        <v>796</v>
      </c>
      <c r="B147" s="25" t="s">
        <v>851</v>
      </c>
      <c r="C147" s="26" t="s">
        <v>106</v>
      </c>
      <c r="D147" s="27">
        <v>49</v>
      </c>
      <c r="E147" s="24" t="s">
        <v>797</v>
      </c>
    </row>
    <row r="148" spans="1:5" ht="13.15" customHeight="1" x14ac:dyDescent="0.2">
      <c r="A148" s="26" t="s">
        <v>796</v>
      </c>
      <c r="B148" s="25" t="s">
        <v>732</v>
      </c>
      <c r="C148" s="26" t="s">
        <v>61</v>
      </c>
      <c r="D148" s="27">
        <v>167</v>
      </c>
      <c r="E148" s="24" t="s">
        <v>797</v>
      </c>
    </row>
    <row r="149" spans="1:5" ht="13.15" customHeight="1" x14ac:dyDescent="0.2">
      <c r="A149" s="26" t="s">
        <v>796</v>
      </c>
      <c r="B149" s="25" t="s">
        <v>852</v>
      </c>
      <c r="C149" s="26" t="s">
        <v>61</v>
      </c>
      <c r="D149" s="27">
        <v>167</v>
      </c>
      <c r="E149" s="24" t="s">
        <v>797</v>
      </c>
    </row>
    <row r="150" spans="1:5" ht="13.15" customHeight="1" x14ac:dyDescent="0.2">
      <c r="A150" s="26" t="s">
        <v>796</v>
      </c>
      <c r="B150" s="25" t="s">
        <v>853</v>
      </c>
      <c r="C150" s="26" t="s">
        <v>61</v>
      </c>
      <c r="D150" s="27">
        <v>167</v>
      </c>
      <c r="E150" s="24" t="s">
        <v>797</v>
      </c>
    </row>
    <row r="151" spans="1:5" ht="13.15" customHeight="1" x14ac:dyDescent="0.2">
      <c r="A151" s="26" t="s">
        <v>796</v>
      </c>
      <c r="B151" s="25" t="s">
        <v>854</v>
      </c>
      <c r="C151" s="26" t="s">
        <v>61</v>
      </c>
      <c r="D151" s="27">
        <v>167</v>
      </c>
      <c r="E151" s="24" t="s">
        <v>797</v>
      </c>
    </row>
    <row r="152" spans="1:5" ht="13.15" customHeight="1" x14ac:dyDescent="0.2">
      <c r="A152" s="26" t="s">
        <v>796</v>
      </c>
      <c r="B152" s="25" t="s">
        <v>855</v>
      </c>
      <c r="C152" s="26" t="s">
        <v>61</v>
      </c>
      <c r="D152" s="27">
        <v>167</v>
      </c>
      <c r="E152" s="24" t="s">
        <v>797</v>
      </c>
    </row>
    <row r="153" spans="1:5" ht="13.15" customHeight="1" x14ac:dyDescent="0.2">
      <c r="B153" s="25" t="s">
        <v>735</v>
      </c>
      <c r="C153" s="26" t="s">
        <v>39</v>
      </c>
      <c r="D153" s="27">
        <v>55</v>
      </c>
      <c r="E153" s="24">
        <v>509120</v>
      </c>
    </row>
    <row r="154" spans="1:5" ht="13.15" customHeight="1" x14ac:dyDescent="0.2">
      <c r="B154" s="25" t="s">
        <v>733</v>
      </c>
      <c r="C154" s="26" t="s">
        <v>37</v>
      </c>
      <c r="D154" s="27">
        <v>112</v>
      </c>
      <c r="E154" s="24">
        <v>509120</v>
      </c>
    </row>
    <row r="155" spans="1:5" ht="13.15" customHeight="1" x14ac:dyDescent="0.2">
      <c r="B155" s="25" t="s">
        <v>734</v>
      </c>
      <c r="C155" s="26" t="s">
        <v>37</v>
      </c>
      <c r="D155" s="27">
        <v>112</v>
      </c>
      <c r="E155" s="24">
        <v>509120</v>
      </c>
    </row>
    <row r="156" spans="1:5" ht="13.15" customHeight="1" x14ac:dyDescent="0.2">
      <c r="C156" s="15" t="s">
        <v>822</v>
      </c>
      <c r="D156" s="16">
        <f>SUM(D119:D155)</f>
        <v>6452</v>
      </c>
      <c r="E156" s="13"/>
    </row>
    <row r="157" spans="1:5" ht="13.15" customHeight="1" x14ac:dyDescent="0.2"/>
    <row r="158" spans="1:5" ht="13.15" customHeight="1" x14ac:dyDescent="0.2"/>
    <row r="159" spans="1:5" ht="13.15" customHeight="1" x14ac:dyDescent="0.2">
      <c r="A159" s="26" t="s">
        <v>796</v>
      </c>
      <c r="B159" s="25" t="s">
        <v>736</v>
      </c>
      <c r="C159" s="26" t="s">
        <v>61</v>
      </c>
      <c r="D159" s="27">
        <v>167</v>
      </c>
      <c r="E159" s="24" t="s">
        <v>797</v>
      </c>
    </row>
    <row r="160" spans="1:5" ht="13.15" customHeight="1" x14ac:dyDescent="0.2">
      <c r="A160" s="26" t="s">
        <v>796</v>
      </c>
      <c r="B160" s="25" t="s">
        <v>737</v>
      </c>
      <c r="C160" s="26" t="s">
        <v>61</v>
      </c>
      <c r="D160" s="27">
        <v>167</v>
      </c>
      <c r="E160" s="24" t="s">
        <v>797</v>
      </c>
    </row>
    <row r="161" spans="1:5" ht="13.15" customHeight="1" x14ac:dyDescent="0.2">
      <c r="A161" s="26" t="s">
        <v>796</v>
      </c>
      <c r="B161" s="25" t="s">
        <v>738</v>
      </c>
      <c r="C161" s="26" t="s">
        <v>61</v>
      </c>
      <c r="D161" s="27">
        <v>167</v>
      </c>
      <c r="E161" s="24" t="s">
        <v>797</v>
      </c>
    </row>
    <row r="162" spans="1:5" ht="13.15" customHeight="1" x14ac:dyDescent="0.2">
      <c r="A162" s="26" t="s">
        <v>796</v>
      </c>
      <c r="B162" s="25" t="s">
        <v>739</v>
      </c>
      <c r="C162" s="26" t="s">
        <v>61</v>
      </c>
      <c r="D162" s="27">
        <v>167</v>
      </c>
      <c r="E162" s="24" t="s">
        <v>797</v>
      </c>
    </row>
    <row r="163" spans="1:5" ht="13.15" customHeight="1" x14ac:dyDescent="0.2">
      <c r="A163" s="26" t="s">
        <v>796</v>
      </c>
      <c r="B163" s="25" t="s">
        <v>740</v>
      </c>
      <c r="C163" s="26" t="s">
        <v>61</v>
      </c>
      <c r="D163" s="27">
        <v>167</v>
      </c>
      <c r="E163" s="24" t="s">
        <v>797</v>
      </c>
    </row>
    <row r="164" spans="1:5" ht="13.15" customHeight="1" x14ac:dyDescent="0.2">
      <c r="A164" s="26" t="s">
        <v>796</v>
      </c>
      <c r="B164" s="25" t="s">
        <v>741</v>
      </c>
      <c r="C164" s="26" t="s">
        <v>61</v>
      </c>
      <c r="D164" s="27">
        <v>167</v>
      </c>
      <c r="E164" s="24" t="s">
        <v>797</v>
      </c>
    </row>
    <row r="165" spans="1:5" ht="13.15" customHeight="1" x14ac:dyDescent="0.2">
      <c r="A165" s="26" t="s">
        <v>796</v>
      </c>
      <c r="B165" s="25" t="s">
        <v>742</v>
      </c>
      <c r="C165" s="26" t="s">
        <v>626</v>
      </c>
      <c r="D165" s="27">
        <v>170</v>
      </c>
      <c r="E165" s="24">
        <v>509120</v>
      </c>
    </row>
    <row r="166" spans="1:5" ht="13.15" customHeight="1" x14ac:dyDescent="0.2">
      <c r="A166" s="26" t="s">
        <v>796</v>
      </c>
      <c r="B166" s="25" t="s">
        <v>743</v>
      </c>
      <c r="C166" s="26" t="s">
        <v>626</v>
      </c>
      <c r="D166" s="27">
        <v>170</v>
      </c>
      <c r="E166" s="24">
        <v>509120</v>
      </c>
    </row>
    <row r="167" spans="1:5" ht="13.15" customHeight="1" x14ac:dyDescent="0.2">
      <c r="A167" s="26" t="s">
        <v>796</v>
      </c>
      <c r="B167" s="25" t="s">
        <v>744</v>
      </c>
      <c r="C167" s="26" t="s">
        <v>61</v>
      </c>
      <c r="D167" s="27">
        <v>167</v>
      </c>
      <c r="E167" s="24" t="s">
        <v>797</v>
      </c>
    </row>
    <row r="168" spans="1:5" ht="13.15" customHeight="1" x14ac:dyDescent="0.2">
      <c r="A168" s="26" t="s">
        <v>796</v>
      </c>
      <c r="B168" s="25" t="s">
        <v>745</v>
      </c>
      <c r="C168" s="26" t="s">
        <v>61</v>
      </c>
      <c r="D168" s="27">
        <v>167</v>
      </c>
      <c r="E168" s="24" t="s">
        <v>797</v>
      </c>
    </row>
    <row r="169" spans="1:5" ht="13.15" customHeight="1" x14ac:dyDescent="0.2">
      <c r="A169" s="26" t="s">
        <v>796</v>
      </c>
      <c r="B169" s="25" t="s">
        <v>746</v>
      </c>
      <c r="C169" s="26" t="s">
        <v>61</v>
      </c>
      <c r="D169" s="27">
        <v>167</v>
      </c>
      <c r="E169" s="24" t="s">
        <v>797</v>
      </c>
    </row>
    <row r="170" spans="1:5" ht="13.15" customHeight="1" x14ac:dyDescent="0.2">
      <c r="A170" s="26" t="s">
        <v>796</v>
      </c>
      <c r="B170" s="25" t="s">
        <v>747</v>
      </c>
      <c r="C170" s="26" t="s">
        <v>61</v>
      </c>
      <c r="D170" s="27">
        <v>167</v>
      </c>
      <c r="E170" s="24" t="s">
        <v>797</v>
      </c>
    </row>
    <row r="171" spans="1:5" ht="13.15" customHeight="1" x14ac:dyDescent="0.2">
      <c r="A171" s="26" t="s">
        <v>796</v>
      </c>
      <c r="B171" s="25" t="s">
        <v>856</v>
      </c>
      <c r="C171" s="26" t="s">
        <v>61</v>
      </c>
      <c r="D171" s="27">
        <v>167</v>
      </c>
      <c r="E171" s="24" t="s">
        <v>797</v>
      </c>
    </row>
    <row r="172" spans="1:5" ht="13.15" customHeight="1" x14ac:dyDescent="0.2">
      <c r="A172" s="26" t="s">
        <v>796</v>
      </c>
      <c r="B172" s="25" t="s">
        <v>857</v>
      </c>
      <c r="C172" s="26" t="s">
        <v>61</v>
      </c>
      <c r="D172" s="27">
        <v>167</v>
      </c>
      <c r="E172" s="24" t="s">
        <v>797</v>
      </c>
    </row>
    <row r="173" spans="1:5" ht="13.15" customHeight="1" x14ac:dyDescent="0.2">
      <c r="A173" s="26" t="s">
        <v>796</v>
      </c>
      <c r="B173" s="25" t="s">
        <v>858</v>
      </c>
      <c r="C173" s="26" t="s">
        <v>61</v>
      </c>
      <c r="D173" s="27">
        <v>167</v>
      </c>
      <c r="E173" s="24" t="s">
        <v>797</v>
      </c>
    </row>
    <row r="174" spans="1:5" ht="13.15" customHeight="1" x14ac:dyDescent="0.2">
      <c r="A174" s="26" t="s">
        <v>796</v>
      </c>
      <c r="B174" s="25" t="s">
        <v>859</v>
      </c>
      <c r="C174" s="26" t="s">
        <v>61</v>
      </c>
      <c r="D174" s="27">
        <v>152</v>
      </c>
      <c r="E174" s="24" t="s">
        <v>797</v>
      </c>
    </row>
    <row r="175" spans="1:5" ht="13.15" customHeight="1" x14ac:dyDescent="0.2">
      <c r="A175" s="26" t="s">
        <v>796</v>
      </c>
      <c r="B175" s="25" t="s">
        <v>748</v>
      </c>
      <c r="C175" s="26" t="s">
        <v>67</v>
      </c>
      <c r="D175" s="27">
        <v>25</v>
      </c>
      <c r="E175" s="24" t="s">
        <v>797</v>
      </c>
    </row>
    <row r="176" spans="1:5" ht="13.15" customHeight="1" x14ac:dyDescent="0.2">
      <c r="A176" s="26" t="s">
        <v>796</v>
      </c>
      <c r="B176" s="25" t="s">
        <v>860</v>
      </c>
      <c r="C176" s="26" t="s">
        <v>26</v>
      </c>
      <c r="D176" s="27">
        <v>945</v>
      </c>
      <c r="E176" s="24">
        <v>509120</v>
      </c>
    </row>
    <row r="177" spans="1:5" ht="13.15" customHeight="1" x14ac:dyDescent="0.2">
      <c r="A177" s="26" t="s">
        <v>796</v>
      </c>
      <c r="B177" s="25" t="s">
        <v>749</v>
      </c>
      <c r="C177" s="26" t="s">
        <v>61</v>
      </c>
      <c r="D177" s="27">
        <v>167</v>
      </c>
      <c r="E177" s="24" t="s">
        <v>797</v>
      </c>
    </row>
    <row r="178" spans="1:5" ht="13.15" customHeight="1" x14ac:dyDescent="0.2">
      <c r="A178" s="26" t="s">
        <v>796</v>
      </c>
      <c r="B178" s="25" t="s">
        <v>750</v>
      </c>
      <c r="C178" s="26" t="s">
        <v>61</v>
      </c>
      <c r="D178" s="27">
        <v>167</v>
      </c>
      <c r="E178" s="24" t="s">
        <v>797</v>
      </c>
    </row>
    <row r="179" spans="1:5" ht="13.15" customHeight="1" x14ac:dyDescent="0.2">
      <c r="A179" s="26" t="s">
        <v>796</v>
      </c>
      <c r="B179" s="25" t="s">
        <v>752</v>
      </c>
      <c r="C179" s="26" t="s">
        <v>61</v>
      </c>
      <c r="D179" s="27">
        <v>167</v>
      </c>
      <c r="E179" s="24" t="s">
        <v>797</v>
      </c>
    </row>
    <row r="180" spans="1:5" ht="13.15" customHeight="1" x14ac:dyDescent="0.2">
      <c r="A180" s="26" t="s">
        <v>796</v>
      </c>
      <c r="B180" s="25" t="s">
        <v>753</v>
      </c>
      <c r="C180" s="26" t="s">
        <v>61</v>
      </c>
      <c r="D180" s="27">
        <v>167</v>
      </c>
      <c r="E180" s="24" t="s">
        <v>797</v>
      </c>
    </row>
    <row r="181" spans="1:5" ht="13.15" customHeight="1" x14ac:dyDescent="0.2">
      <c r="A181" s="26" t="s">
        <v>796</v>
      </c>
      <c r="B181" s="25" t="s">
        <v>754</v>
      </c>
      <c r="C181" s="26" t="s">
        <v>61</v>
      </c>
      <c r="D181" s="27">
        <v>167</v>
      </c>
      <c r="E181" s="24" t="s">
        <v>797</v>
      </c>
    </row>
    <row r="182" spans="1:5" ht="13.15" customHeight="1" x14ac:dyDescent="0.2">
      <c r="A182" s="26" t="s">
        <v>796</v>
      </c>
      <c r="B182" s="25" t="s">
        <v>755</v>
      </c>
      <c r="C182" s="26" t="s">
        <v>61</v>
      </c>
      <c r="D182" s="27">
        <v>167</v>
      </c>
      <c r="E182" s="24" t="s">
        <v>797</v>
      </c>
    </row>
    <row r="183" spans="1:5" ht="13.15" customHeight="1" x14ac:dyDescent="0.2">
      <c r="A183" s="26" t="s">
        <v>796</v>
      </c>
      <c r="B183" s="25" t="s">
        <v>756</v>
      </c>
      <c r="C183" s="26" t="s">
        <v>67</v>
      </c>
      <c r="D183" s="27">
        <v>417</v>
      </c>
      <c r="E183" s="24">
        <v>509120</v>
      </c>
    </row>
    <row r="184" spans="1:5" ht="13.15" customHeight="1" x14ac:dyDescent="0.2">
      <c r="A184" s="26" t="s">
        <v>796</v>
      </c>
      <c r="B184" s="25" t="s">
        <v>757</v>
      </c>
      <c r="C184" s="26" t="s">
        <v>807</v>
      </c>
      <c r="D184" s="27">
        <v>16</v>
      </c>
      <c r="E184" s="24">
        <v>352000</v>
      </c>
    </row>
    <row r="185" spans="1:5" ht="13.15" customHeight="1" x14ac:dyDescent="0.2">
      <c r="A185" s="26" t="s">
        <v>796</v>
      </c>
      <c r="B185" s="25" t="s">
        <v>758</v>
      </c>
      <c r="C185" s="26" t="s">
        <v>839</v>
      </c>
      <c r="D185" s="27">
        <v>196</v>
      </c>
      <c r="E185" s="24" t="s">
        <v>813</v>
      </c>
    </row>
    <row r="186" spans="1:5" ht="13.15" customHeight="1" x14ac:dyDescent="0.2">
      <c r="A186" s="26" t="s">
        <v>796</v>
      </c>
      <c r="B186" s="25" t="s">
        <v>759</v>
      </c>
      <c r="C186" s="26" t="s">
        <v>106</v>
      </c>
      <c r="D186" s="27">
        <v>25</v>
      </c>
      <c r="E186" s="24">
        <v>352000</v>
      </c>
    </row>
    <row r="187" spans="1:5" ht="13.15" customHeight="1" x14ac:dyDescent="0.2">
      <c r="A187" s="26" t="s">
        <v>796</v>
      </c>
      <c r="B187" s="25" t="s">
        <v>861</v>
      </c>
      <c r="C187" s="26" t="s">
        <v>106</v>
      </c>
      <c r="D187" s="27">
        <v>49</v>
      </c>
      <c r="E187" s="24" t="s">
        <v>797</v>
      </c>
    </row>
    <row r="188" spans="1:5" ht="13.15" customHeight="1" x14ac:dyDescent="0.2">
      <c r="A188" s="26" t="s">
        <v>796</v>
      </c>
      <c r="B188" s="25" t="s">
        <v>761</v>
      </c>
      <c r="C188" s="26" t="s">
        <v>61</v>
      </c>
      <c r="D188" s="27">
        <v>167</v>
      </c>
      <c r="E188" s="24" t="s">
        <v>797</v>
      </c>
    </row>
    <row r="189" spans="1:5" ht="13.15" customHeight="1" x14ac:dyDescent="0.2">
      <c r="A189" s="26" t="s">
        <v>796</v>
      </c>
      <c r="B189" s="25" t="s">
        <v>862</v>
      </c>
      <c r="C189" s="26" t="s">
        <v>61</v>
      </c>
      <c r="D189" s="27">
        <v>167</v>
      </c>
      <c r="E189" s="24" t="s">
        <v>797</v>
      </c>
    </row>
    <row r="190" spans="1:5" ht="13.15" customHeight="1" x14ac:dyDescent="0.2">
      <c r="A190" s="26" t="s">
        <v>796</v>
      </c>
      <c r="B190" s="25" t="s">
        <v>863</v>
      </c>
      <c r="C190" s="26" t="s">
        <v>61</v>
      </c>
      <c r="D190" s="27">
        <v>167</v>
      </c>
      <c r="E190" s="24" t="s">
        <v>797</v>
      </c>
    </row>
    <row r="191" spans="1:5" ht="13.15" customHeight="1" x14ac:dyDescent="0.2">
      <c r="A191" s="26" t="s">
        <v>796</v>
      </c>
      <c r="B191" s="25" t="s">
        <v>864</v>
      </c>
      <c r="C191" s="26" t="s">
        <v>61</v>
      </c>
      <c r="D191" s="27">
        <v>167</v>
      </c>
      <c r="E191" s="24" t="s">
        <v>797</v>
      </c>
    </row>
    <row r="192" spans="1:5" ht="13.15" customHeight="1" x14ac:dyDescent="0.2">
      <c r="A192" s="26" t="s">
        <v>796</v>
      </c>
      <c r="B192" s="25" t="s">
        <v>865</v>
      </c>
      <c r="C192" s="26" t="s">
        <v>61</v>
      </c>
      <c r="D192" s="27">
        <v>167</v>
      </c>
      <c r="E192" s="24" t="s">
        <v>797</v>
      </c>
    </row>
    <row r="193" spans="1:5" ht="13.15" customHeight="1" x14ac:dyDescent="0.2">
      <c r="A193" s="26" t="s">
        <v>796</v>
      </c>
      <c r="B193" s="25" t="s">
        <v>764</v>
      </c>
      <c r="C193" s="26" t="s">
        <v>39</v>
      </c>
      <c r="D193" s="27">
        <v>55</v>
      </c>
      <c r="E193" s="24">
        <v>509120</v>
      </c>
    </row>
    <row r="194" spans="1:5" ht="13.15" customHeight="1" x14ac:dyDescent="0.2">
      <c r="A194" s="26" t="s">
        <v>796</v>
      </c>
      <c r="B194" s="25" t="s">
        <v>762</v>
      </c>
      <c r="C194" s="26" t="s">
        <v>37</v>
      </c>
      <c r="D194" s="27">
        <v>112</v>
      </c>
      <c r="E194" s="24">
        <v>509120</v>
      </c>
    </row>
    <row r="195" spans="1:5" ht="13.15" customHeight="1" x14ac:dyDescent="0.2">
      <c r="A195" s="26" t="s">
        <v>796</v>
      </c>
      <c r="B195" s="25" t="s">
        <v>763</v>
      </c>
      <c r="C195" s="26" t="s">
        <v>37</v>
      </c>
      <c r="D195" s="27">
        <v>112</v>
      </c>
      <c r="E195" s="24">
        <v>509120</v>
      </c>
    </row>
    <row r="196" spans="1:5" ht="13.15" customHeight="1" x14ac:dyDescent="0.2">
      <c r="C196" s="15" t="s">
        <v>822</v>
      </c>
      <c r="D196" s="16">
        <f>SUM(D159:D195)</f>
        <v>6452</v>
      </c>
      <c r="E196" s="13"/>
    </row>
    <row r="197" spans="1:5" ht="13.15" customHeight="1" x14ac:dyDescent="0.2"/>
    <row r="198" spans="1:5" ht="13.15" customHeight="1" x14ac:dyDescent="0.2">
      <c r="A198" s="26" t="s">
        <v>796</v>
      </c>
      <c r="B198" s="25" t="s">
        <v>24</v>
      </c>
      <c r="C198" s="26" t="s">
        <v>866</v>
      </c>
      <c r="D198" s="27">
        <v>776</v>
      </c>
      <c r="E198" s="24" t="s">
        <v>813</v>
      </c>
    </row>
    <row r="199" spans="1:5" ht="13.15" customHeight="1" x14ac:dyDescent="0.2">
      <c r="A199" s="26" t="s">
        <v>796</v>
      </c>
      <c r="B199" s="25" t="s">
        <v>867</v>
      </c>
      <c r="C199" s="26" t="s">
        <v>106</v>
      </c>
      <c r="D199" s="27">
        <v>11</v>
      </c>
      <c r="E199" s="24">
        <v>509120</v>
      </c>
    </row>
    <row r="200" spans="1:5" ht="13.15" customHeight="1" x14ac:dyDescent="0.2">
      <c r="A200" s="26" t="s">
        <v>796</v>
      </c>
      <c r="B200" s="25" t="s">
        <v>868</v>
      </c>
      <c r="C200" s="26" t="s">
        <v>106</v>
      </c>
      <c r="D200" s="27">
        <v>176</v>
      </c>
      <c r="E200" s="24">
        <v>509120</v>
      </c>
    </row>
    <row r="201" spans="1:5" ht="13.15" customHeight="1" x14ac:dyDescent="0.2">
      <c r="A201" s="26" t="s">
        <v>796</v>
      </c>
      <c r="B201" s="25" t="s">
        <v>869</v>
      </c>
      <c r="C201" s="26" t="s">
        <v>26</v>
      </c>
      <c r="D201" s="27">
        <v>200</v>
      </c>
      <c r="E201" s="24">
        <v>509120</v>
      </c>
    </row>
    <row r="202" spans="1:5" ht="13.15" customHeight="1" x14ac:dyDescent="0.2">
      <c r="A202" s="26" t="s">
        <v>796</v>
      </c>
      <c r="B202" s="25" t="s">
        <v>870</v>
      </c>
      <c r="C202" s="26" t="s">
        <v>871</v>
      </c>
      <c r="D202" s="27">
        <v>165</v>
      </c>
      <c r="E202" s="24">
        <v>433000</v>
      </c>
    </row>
    <row r="203" spans="1:5" ht="13.15" customHeight="1" x14ac:dyDescent="0.2">
      <c r="A203" s="26" t="s">
        <v>796</v>
      </c>
      <c r="B203" s="25" t="s">
        <v>872</v>
      </c>
      <c r="C203" s="26" t="s">
        <v>106</v>
      </c>
      <c r="D203" s="27">
        <v>36</v>
      </c>
      <c r="E203" s="24">
        <v>509120</v>
      </c>
    </row>
    <row r="204" spans="1:5" ht="13.15" customHeight="1" x14ac:dyDescent="0.2">
      <c r="A204" s="26" t="s">
        <v>796</v>
      </c>
      <c r="B204" s="25" t="s">
        <v>873</v>
      </c>
      <c r="C204" s="26" t="s">
        <v>37</v>
      </c>
      <c r="D204" s="27">
        <v>139</v>
      </c>
      <c r="E204" s="24">
        <v>509120</v>
      </c>
    </row>
    <row r="205" spans="1:5" ht="13.15" customHeight="1" x14ac:dyDescent="0.2">
      <c r="C205" s="26" t="s">
        <v>874</v>
      </c>
      <c r="D205" s="27">
        <v>1753</v>
      </c>
      <c r="E205" s="24">
        <v>350100</v>
      </c>
    </row>
    <row r="206" spans="1:5" ht="13.15" customHeight="1" x14ac:dyDescent="0.2">
      <c r="C206" s="15" t="s">
        <v>822</v>
      </c>
      <c r="D206" s="16">
        <f>SUM(D198:D205)</f>
        <v>3256</v>
      </c>
      <c r="E206" s="16"/>
    </row>
    <row r="207" spans="1:5" ht="13.15" customHeight="1" x14ac:dyDescent="0.2"/>
    <row r="208" spans="1:5" ht="13.15" customHeight="1" x14ac:dyDescent="0.2">
      <c r="A208" s="26" t="s">
        <v>796</v>
      </c>
      <c r="B208" s="25" t="s">
        <v>875</v>
      </c>
      <c r="C208" s="26" t="s">
        <v>40</v>
      </c>
      <c r="D208" s="27">
        <v>100</v>
      </c>
      <c r="E208" s="24">
        <v>509120</v>
      </c>
    </row>
    <row r="209" spans="1:6" ht="13.15" customHeight="1" x14ac:dyDescent="0.2">
      <c r="A209" s="26" t="s">
        <v>796</v>
      </c>
      <c r="B209" s="25" t="s">
        <v>876</v>
      </c>
      <c r="C209" s="26" t="s">
        <v>839</v>
      </c>
      <c r="D209" s="27">
        <v>68</v>
      </c>
      <c r="E209" s="24" t="s">
        <v>813</v>
      </c>
    </row>
    <row r="210" spans="1:6" ht="13.15" customHeight="1" x14ac:dyDescent="0.2">
      <c r="A210" s="26" t="s">
        <v>796</v>
      </c>
      <c r="B210" s="25" t="s">
        <v>877</v>
      </c>
      <c r="C210" s="26" t="s">
        <v>39</v>
      </c>
      <c r="D210" s="27">
        <v>139</v>
      </c>
      <c r="E210" s="24">
        <v>350100</v>
      </c>
    </row>
    <row r="211" spans="1:6" ht="13.15" customHeight="1" x14ac:dyDescent="0.2">
      <c r="A211" s="26" t="s">
        <v>796</v>
      </c>
      <c r="B211" s="25" t="s">
        <v>878</v>
      </c>
      <c r="C211" s="26" t="s">
        <v>44</v>
      </c>
      <c r="D211" s="27">
        <v>121</v>
      </c>
      <c r="E211" s="24" t="s">
        <v>813</v>
      </c>
    </row>
    <row r="212" spans="1:6" x14ac:dyDescent="0.2">
      <c r="A212" s="26" t="s">
        <v>796</v>
      </c>
      <c r="B212" s="25" t="s">
        <v>879</v>
      </c>
      <c r="C212" s="26" t="s">
        <v>37</v>
      </c>
      <c r="D212" s="27">
        <v>90</v>
      </c>
      <c r="E212" s="24">
        <v>509120</v>
      </c>
    </row>
    <row r="213" spans="1:6" ht="13.5" thickBot="1" x14ac:dyDescent="0.25">
      <c r="A213" s="34"/>
      <c r="B213" s="35"/>
      <c r="C213" s="36" t="s">
        <v>822</v>
      </c>
      <c r="D213" s="37">
        <f>SUM(D208:D212)</f>
        <v>518</v>
      </c>
      <c r="E213" s="37"/>
      <c r="F213" s="34"/>
    </row>
    <row r="214" spans="1:6" x14ac:dyDescent="0.2">
      <c r="C214" s="15" t="s">
        <v>794</v>
      </c>
      <c r="D214" s="16">
        <f>SUM(D213,D206,D196,D156,D117,D78,D41)</f>
        <v>35824</v>
      </c>
      <c r="E214" s="13"/>
    </row>
    <row r="215" spans="1:6" x14ac:dyDescent="0.2">
      <c r="C215" s="15" t="s">
        <v>795</v>
      </c>
      <c r="D215" s="16">
        <f>SUM(D213:E213,D206:E206,D196:E196,D156:E156,D117:E117,D78:E78,D41:E41)</f>
        <v>35824</v>
      </c>
    </row>
  </sheetData>
  <printOptions gridLines="1"/>
  <pageMargins left="1.25" right="0.5" top="1.01" bottom="0.94" header="0.5" footer="0.5"/>
  <pageSetup fitToHeight="5" orientation="portrait" r:id="rId1"/>
  <headerFooter alignWithMargins="0">
    <oddHeader>&amp;LAttachment F&amp;CCREIGHTON UNIVERSITY
GALLAGHER HALL BUILDING S.F.</oddHeader>
    <oddFooter>Page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383"/>
  <sheetViews>
    <sheetView topLeftCell="A366" workbookViewId="0"/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5" customWidth="1"/>
    <col min="5" max="5" width="9.7109375" style="24" customWidth="1"/>
    <col min="6" max="6" width="30.7109375" style="26" customWidth="1"/>
  </cols>
  <sheetData>
    <row r="1" spans="1:6" ht="13.5" thickBot="1" x14ac:dyDescent="0.25">
      <c r="A1" s="36" t="s">
        <v>599</v>
      </c>
      <c r="B1" s="39" t="s">
        <v>600</v>
      </c>
      <c r="C1" s="36" t="s">
        <v>601</v>
      </c>
      <c r="D1" s="39" t="s">
        <v>22</v>
      </c>
      <c r="E1" s="38" t="s">
        <v>602</v>
      </c>
      <c r="F1" s="36" t="s">
        <v>603</v>
      </c>
    </row>
    <row r="2" spans="1:6" x14ac:dyDescent="0.2">
      <c r="A2" s="26" t="s">
        <v>880</v>
      </c>
      <c r="B2" s="25">
        <v>100</v>
      </c>
      <c r="C2" s="26" t="s">
        <v>628</v>
      </c>
      <c r="E2" s="24">
        <v>509160</v>
      </c>
    </row>
    <row r="3" spans="1:6" x14ac:dyDescent="0.2">
      <c r="A3" s="26" t="s">
        <v>880</v>
      </c>
      <c r="B3" s="25">
        <v>101</v>
      </c>
      <c r="C3" s="26" t="s">
        <v>41</v>
      </c>
      <c r="D3" s="25">
        <v>186</v>
      </c>
      <c r="E3" s="24">
        <v>509160</v>
      </c>
    </row>
    <row r="4" spans="1:6" x14ac:dyDescent="0.2">
      <c r="A4" s="26" t="s">
        <v>880</v>
      </c>
      <c r="B4" s="25">
        <v>102</v>
      </c>
      <c r="C4" s="26" t="s">
        <v>41</v>
      </c>
      <c r="D4" s="25">
        <v>227</v>
      </c>
      <c r="E4" s="24">
        <v>509160</v>
      </c>
    </row>
    <row r="5" spans="1:6" x14ac:dyDescent="0.2">
      <c r="A5" s="26" t="s">
        <v>880</v>
      </c>
      <c r="B5" s="25">
        <v>103</v>
      </c>
      <c r="C5" s="26" t="s">
        <v>41</v>
      </c>
      <c r="D5" s="25">
        <v>99</v>
      </c>
      <c r="E5" s="24">
        <v>509160</v>
      </c>
    </row>
    <row r="6" spans="1:6" x14ac:dyDescent="0.2">
      <c r="A6" s="26" t="s">
        <v>880</v>
      </c>
      <c r="B6" s="25">
        <v>104</v>
      </c>
      <c r="C6" s="26" t="s">
        <v>772</v>
      </c>
      <c r="D6" s="25">
        <v>158</v>
      </c>
      <c r="E6" s="24">
        <v>509160</v>
      </c>
    </row>
    <row r="7" spans="1:6" x14ac:dyDescent="0.2">
      <c r="A7" s="26" t="s">
        <v>880</v>
      </c>
      <c r="B7" s="25">
        <v>105</v>
      </c>
      <c r="C7" s="26" t="s">
        <v>41</v>
      </c>
      <c r="D7" s="25">
        <v>135</v>
      </c>
      <c r="E7" s="24">
        <v>509160</v>
      </c>
    </row>
    <row r="8" spans="1:6" x14ac:dyDescent="0.2">
      <c r="A8" s="26" t="s">
        <v>880</v>
      </c>
      <c r="B8" s="25">
        <v>106</v>
      </c>
      <c r="C8" s="26" t="s">
        <v>67</v>
      </c>
      <c r="D8" s="25">
        <v>25</v>
      </c>
      <c r="E8" s="24">
        <v>509160</v>
      </c>
    </row>
    <row r="9" spans="1:6" x14ac:dyDescent="0.2">
      <c r="A9" s="26" t="s">
        <v>880</v>
      </c>
      <c r="B9" s="25">
        <v>107</v>
      </c>
      <c r="C9" s="26" t="s">
        <v>65</v>
      </c>
      <c r="D9" s="25">
        <v>12</v>
      </c>
      <c r="E9" s="24">
        <v>509160</v>
      </c>
    </row>
    <row r="10" spans="1:6" x14ac:dyDescent="0.2">
      <c r="A10" s="26" t="s">
        <v>880</v>
      </c>
      <c r="B10" s="25">
        <v>108</v>
      </c>
      <c r="C10" s="26" t="s">
        <v>41</v>
      </c>
      <c r="D10" s="25">
        <v>154</v>
      </c>
      <c r="E10" s="24">
        <v>509160</v>
      </c>
    </row>
    <row r="11" spans="1:6" x14ac:dyDescent="0.2">
      <c r="A11" s="26" t="s">
        <v>880</v>
      </c>
      <c r="B11" s="25">
        <v>109</v>
      </c>
      <c r="C11" s="26" t="s">
        <v>67</v>
      </c>
      <c r="D11" s="25">
        <v>14</v>
      </c>
      <c r="E11" s="24">
        <v>509160</v>
      </c>
    </row>
    <row r="12" spans="1:6" x14ac:dyDescent="0.2">
      <c r="A12" s="26" t="s">
        <v>880</v>
      </c>
      <c r="B12" s="25">
        <v>110</v>
      </c>
      <c r="C12" s="26" t="s">
        <v>41</v>
      </c>
      <c r="D12" s="25">
        <v>211</v>
      </c>
      <c r="E12" s="24">
        <v>509160</v>
      </c>
    </row>
    <row r="13" spans="1:6" x14ac:dyDescent="0.2">
      <c r="A13" s="26" t="s">
        <v>880</v>
      </c>
      <c r="B13" s="25">
        <v>111</v>
      </c>
      <c r="C13" s="26" t="s">
        <v>106</v>
      </c>
      <c r="D13" s="25">
        <v>19</v>
      </c>
      <c r="E13" s="24">
        <v>509160</v>
      </c>
    </row>
    <row r="14" spans="1:6" x14ac:dyDescent="0.2">
      <c r="A14" s="26" t="s">
        <v>880</v>
      </c>
      <c r="B14" s="25">
        <v>112</v>
      </c>
      <c r="C14" s="26" t="s">
        <v>41</v>
      </c>
      <c r="D14" s="25">
        <v>78</v>
      </c>
      <c r="E14" s="24">
        <v>509160</v>
      </c>
    </row>
    <row r="15" spans="1:6" x14ac:dyDescent="0.2">
      <c r="A15" s="26" t="s">
        <v>880</v>
      </c>
      <c r="B15" s="25">
        <v>113</v>
      </c>
      <c r="C15" s="26" t="s">
        <v>41</v>
      </c>
      <c r="D15" s="25">
        <v>76</v>
      </c>
      <c r="E15" s="24">
        <v>509160</v>
      </c>
    </row>
    <row r="16" spans="1:6" x14ac:dyDescent="0.2">
      <c r="A16" s="26" t="s">
        <v>880</v>
      </c>
      <c r="B16" s="25">
        <v>114</v>
      </c>
      <c r="C16" s="26" t="s">
        <v>41</v>
      </c>
      <c r="D16" s="25">
        <v>76</v>
      </c>
      <c r="E16" s="24">
        <v>509160</v>
      </c>
    </row>
    <row r="17" spans="1:6" x14ac:dyDescent="0.2">
      <c r="A17" s="26" t="s">
        <v>880</v>
      </c>
      <c r="B17" s="25">
        <v>115</v>
      </c>
      <c r="C17" s="26" t="s">
        <v>106</v>
      </c>
      <c r="D17" s="25">
        <v>78</v>
      </c>
      <c r="E17" s="24">
        <v>509160</v>
      </c>
    </row>
    <row r="18" spans="1:6" x14ac:dyDescent="0.2">
      <c r="A18" s="26" t="s">
        <v>880</v>
      </c>
      <c r="B18" s="25">
        <v>116</v>
      </c>
      <c r="C18" s="26" t="s">
        <v>65</v>
      </c>
      <c r="D18" s="25">
        <v>34</v>
      </c>
      <c r="E18" s="24">
        <v>509160</v>
      </c>
    </row>
    <row r="19" spans="1:6" x14ac:dyDescent="0.2">
      <c r="A19" s="26" t="s">
        <v>880</v>
      </c>
      <c r="B19" s="25" t="s">
        <v>881</v>
      </c>
      <c r="C19" s="26" t="s">
        <v>67</v>
      </c>
      <c r="D19" s="25">
        <v>31</v>
      </c>
      <c r="E19" s="24">
        <v>509160</v>
      </c>
    </row>
    <row r="20" spans="1:6" x14ac:dyDescent="0.2">
      <c r="A20" s="26" t="s">
        <v>880</v>
      </c>
      <c r="B20" s="25">
        <v>117</v>
      </c>
      <c r="C20" s="26" t="s">
        <v>41</v>
      </c>
      <c r="D20" s="25">
        <v>245</v>
      </c>
      <c r="E20" s="24">
        <v>509160</v>
      </c>
    </row>
    <row r="21" spans="1:6" x14ac:dyDescent="0.2">
      <c r="A21" s="26" t="s">
        <v>880</v>
      </c>
      <c r="B21" s="25" t="s">
        <v>882</v>
      </c>
      <c r="C21" s="26" t="s">
        <v>41</v>
      </c>
      <c r="D21" s="25">
        <v>205</v>
      </c>
      <c r="E21" s="24">
        <v>509160</v>
      </c>
    </row>
    <row r="22" spans="1:6" x14ac:dyDescent="0.2">
      <c r="A22" s="26" t="s">
        <v>880</v>
      </c>
      <c r="B22" s="25">
        <v>118</v>
      </c>
      <c r="C22" s="26" t="s">
        <v>883</v>
      </c>
      <c r="D22" s="25">
        <v>971</v>
      </c>
      <c r="E22" s="24">
        <v>509160</v>
      </c>
    </row>
    <row r="23" spans="1:6" x14ac:dyDescent="0.2">
      <c r="A23" s="26" t="s">
        <v>880</v>
      </c>
      <c r="B23" s="25">
        <v>119</v>
      </c>
      <c r="C23" s="26" t="s">
        <v>26</v>
      </c>
      <c r="D23" s="25">
        <v>156</v>
      </c>
      <c r="E23" s="24">
        <v>509160</v>
      </c>
    </row>
    <row r="24" spans="1:6" x14ac:dyDescent="0.2">
      <c r="A24" s="26" t="s">
        <v>880</v>
      </c>
      <c r="B24" s="25">
        <v>120</v>
      </c>
      <c r="C24" s="26" t="s">
        <v>884</v>
      </c>
      <c r="D24" s="25">
        <v>546</v>
      </c>
      <c r="E24" s="24">
        <v>509160</v>
      </c>
    </row>
    <row r="25" spans="1:6" x14ac:dyDescent="0.2">
      <c r="A25" s="26" t="s">
        <v>880</v>
      </c>
      <c r="B25" s="25">
        <v>121</v>
      </c>
      <c r="C25" s="26" t="s">
        <v>885</v>
      </c>
      <c r="D25" s="25">
        <v>28</v>
      </c>
      <c r="E25" s="24">
        <v>509160</v>
      </c>
    </row>
    <row r="26" spans="1:6" x14ac:dyDescent="0.2">
      <c r="A26" s="26" t="s">
        <v>880</v>
      </c>
      <c r="B26" s="25">
        <v>122</v>
      </c>
      <c r="C26" s="26" t="s">
        <v>886</v>
      </c>
      <c r="D26" s="25">
        <v>36</v>
      </c>
      <c r="E26" s="24">
        <v>509160</v>
      </c>
    </row>
    <row r="27" spans="1:6" x14ac:dyDescent="0.2">
      <c r="A27" s="26" t="s">
        <v>880</v>
      </c>
      <c r="B27" s="25">
        <v>123</v>
      </c>
      <c r="C27" s="26" t="s">
        <v>887</v>
      </c>
      <c r="D27" s="25">
        <v>95</v>
      </c>
      <c r="E27" s="24">
        <v>509160</v>
      </c>
    </row>
    <row r="28" spans="1:6" x14ac:dyDescent="0.2">
      <c r="A28" s="26" t="s">
        <v>880</v>
      </c>
      <c r="B28" s="25">
        <v>124</v>
      </c>
      <c r="C28" s="26" t="s">
        <v>776</v>
      </c>
      <c r="D28" s="25">
        <v>319</v>
      </c>
      <c r="E28" s="24">
        <v>509160</v>
      </c>
    </row>
    <row r="29" spans="1:6" x14ac:dyDescent="0.2">
      <c r="A29" s="26" t="s">
        <v>880</v>
      </c>
      <c r="B29" s="25">
        <v>125</v>
      </c>
      <c r="C29" s="26" t="s">
        <v>888</v>
      </c>
      <c r="D29" s="25">
        <v>184</v>
      </c>
      <c r="E29" s="24">
        <v>509160</v>
      </c>
    </row>
    <row r="30" spans="1:6" x14ac:dyDescent="0.2">
      <c r="A30" s="26" t="s">
        <v>880</v>
      </c>
      <c r="B30" s="25" t="s">
        <v>889</v>
      </c>
      <c r="C30" s="26" t="s">
        <v>890</v>
      </c>
      <c r="D30" s="25">
        <v>63</v>
      </c>
      <c r="E30" s="24">
        <v>509160</v>
      </c>
    </row>
    <row r="31" spans="1:6" x14ac:dyDescent="0.2">
      <c r="A31" s="26" t="s">
        <v>880</v>
      </c>
      <c r="B31" s="25" t="s">
        <v>645</v>
      </c>
      <c r="C31" s="26" t="s">
        <v>37</v>
      </c>
      <c r="D31" s="25">
        <v>83</v>
      </c>
      <c r="E31" s="24">
        <v>509160</v>
      </c>
    </row>
    <row r="32" spans="1:6" ht="13.5" thickBot="1" x14ac:dyDescent="0.25">
      <c r="A32" s="34" t="s">
        <v>880</v>
      </c>
      <c r="B32" s="35" t="s">
        <v>646</v>
      </c>
      <c r="C32" s="34" t="s">
        <v>37</v>
      </c>
      <c r="D32" s="35">
        <v>105</v>
      </c>
      <c r="E32" s="40">
        <v>509160</v>
      </c>
      <c r="F32" s="34"/>
    </row>
    <row r="33" spans="1:5" x14ac:dyDescent="0.2">
      <c r="C33" s="15" t="s">
        <v>649</v>
      </c>
      <c r="D33" s="33">
        <f>SUM(D2:D32)</f>
        <v>4649</v>
      </c>
      <c r="E33" s="13"/>
    </row>
    <row r="35" spans="1:5" x14ac:dyDescent="0.2">
      <c r="A35" s="26" t="s">
        <v>880</v>
      </c>
      <c r="B35" s="25">
        <v>200</v>
      </c>
      <c r="C35" s="26" t="s">
        <v>26</v>
      </c>
      <c r="D35" s="25">
        <v>368</v>
      </c>
      <c r="E35" s="24">
        <v>509160</v>
      </c>
    </row>
    <row r="36" spans="1:5" x14ac:dyDescent="0.2">
      <c r="A36" s="26" t="s">
        <v>880</v>
      </c>
      <c r="B36" s="25">
        <v>201</v>
      </c>
      <c r="C36" s="26" t="s">
        <v>59</v>
      </c>
      <c r="D36" s="25">
        <v>440</v>
      </c>
      <c r="E36" s="24">
        <v>509160</v>
      </c>
    </row>
    <row r="37" spans="1:5" x14ac:dyDescent="0.2">
      <c r="A37" s="26" t="s">
        <v>880</v>
      </c>
      <c r="B37" s="25" t="s">
        <v>891</v>
      </c>
      <c r="C37" s="26" t="s">
        <v>61</v>
      </c>
      <c r="D37" s="25">
        <v>162</v>
      </c>
      <c r="E37" s="24">
        <v>509160</v>
      </c>
    </row>
    <row r="38" spans="1:5" x14ac:dyDescent="0.2">
      <c r="A38" s="26" t="s">
        <v>880</v>
      </c>
      <c r="B38" s="25" t="s">
        <v>892</v>
      </c>
      <c r="C38" s="26" t="s">
        <v>67</v>
      </c>
      <c r="D38" s="25">
        <v>41</v>
      </c>
      <c r="E38" s="24">
        <v>509160</v>
      </c>
    </row>
    <row r="39" spans="1:5" x14ac:dyDescent="0.2">
      <c r="A39" s="26" t="s">
        <v>880</v>
      </c>
      <c r="B39" s="25">
        <v>202</v>
      </c>
      <c r="C39" s="26" t="s">
        <v>59</v>
      </c>
      <c r="D39" s="25">
        <v>442</v>
      </c>
      <c r="E39" s="24">
        <v>509160</v>
      </c>
    </row>
    <row r="40" spans="1:5" x14ac:dyDescent="0.2">
      <c r="A40" s="26" t="s">
        <v>880</v>
      </c>
      <c r="B40" s="25" t="s">
        <v>239</v>
      </c>
      <c r="C40" s="26" t="s">
        <v>61</v>
      </c>
      <c r="D40" s="25">
        <v>169</v>
      </c>
      <c r="E40" s="24">
        <v>509160</v>
      </c>
    </row>
    <row r="41" spans="1:5" x14ac:dyDescent="0.2">
      <c r="A41" s="26" t="s">
        <v>880</v>
      </c>
      <c r="B41" s="25" t="s">
        <v>240</v>
      </c>
      <c r="C41" s="26" t="s">
        <v>67</v>
      </c>
      <c r="D41" s="25">
        <v>41</v>
      </c>
      <c r="E41" s="24">
        <v>509160</v>
      </c>
    </row>
    <row r="42" spans="1:5" x14ac:dyDescent="0.2">
      <c r="A42" s="26" t="s">
        <v>880</v>
      </c>
      <c r="B42" s="25">
        <v>203</v>
      </c>
      <c r="C42" s="26" t="s">
        <v>893</v>
      </c>
      <c r="D42" s="25">
        <v>310</v>
      </c>
      <c r="E42" s="24">
        <v>509160</v>
      </c>
    </row>
    <row r="43" spans="1:5" x14ac:dyDescent="0.2">
      <c r="A43" s="26" t="s">
        <v>880</v>
      </c>
      <c r="B43" s="25" t="s">
        <v>246</v>
      </c>
      <c r="C43" s="26" t="s">
        <v>61</v>
      </c>
      <c r="D43" s="25">
        <v>152</v>
      </c>
      <c r="E43" s="24">
        <v>509160</v>
      </c>
    </row>
    <row r="44" spans="1:5" x14ac:dyDescent="0.2">
      <c r="A44" s="26" t="s">
        <v>880</v>
      </c>
      <c r="B44" s="25" t="s">
        <v>247</v>
      </c>
      <c r="C44" s="26" t="s">
        <v>67</v>
      </c>
      <c r="D44" s="25">
        <v>46</v>
      </c>
      <c r="E44" s="24">
        <v>509160</v>
      </c>
    </row>
    <row r="45" spans="1:5" x14ac:dyDescent="0.2">
      <c r="A45" s="26" t="s">
        <v>880</v>
      </c>
      <c r="B45" s="25">
        <v>204</v>
      </c>
      <c r="C45" s="26" t="s">
        <v>820</v>
      </c>
      <c r="D45" s="25">
        <v>390</v>
      </c>
      <c r="E45" s="24">
        <v>509160</v>
      </c>
    </row>
    <row r="46" spans="1:5" x14ac:dyDescent="0.2">
      <c r="A46" s="26" t="s">
        <v>880</v>
      </c>
      <c r="B46" s="25" t="s">
        <v>894</v>
      </c>
      <c r="C46" s="26" t="s">
        <v>67</v>
      </c>
      <c r="D46" s="25">
        <v>41</v>
      </c>
      <c r="E46" s="24">
        <v>509160</v>
      </c>
    </row>
    <row r="47" spans="1:5" x14ac:dyDescent="0.2">
      <c r="A47" s="26" t="s">
        <v>880</v>
      </c>
      <c r="B47" s="25">
        <v>205</v>
      </c>
      <c r="C47" s="26" t="s">
        <v>820</v>
      </c>
      <c r="D47" s="25">
        <v>309</v>
      </c>
      <c r="E47" s="24">
        <v>509160</v>
      </c>
    </row>
    <row r="48" spans="1:5" x14ac:dyDescent="0.2">
      <c r="A48" s="26" t="s">
        <v>880</v>
      </c>
      <c r="B48" s="25" t="s">
        <v>253</v>
      </c>
      <c r="C48" s="26" t="s">
        <v>61</v>
      </c>
      <c r="D48" s="25">
        <v>152</v>
      </c>
      <c r="E48" s="24">
        <v>509160</v>
      </c>
    </row>
    <row r="49" spans="1:6" x14ac:dyDescent="0.2">
      <c r="A49" s="26" t="s">
        <v>880</v>
      </c>
      <c r="B49" s="25" t="s">
        <v>254</v>
      </c>
      <c r="C49" s="26" t="s">
        <v>67</v>
      </c>
      <c r="D49" s="25">
        <v>46</v>
      </c>
      <c r="E49" s="24">
        <v>509160</v>
      </c>
    </row>
    <row r="50" spans="1:6" x14ac:dyDescent="0.2">
      <c r="A50" s="26" t="s">
        <v>880</v>
      </c>
      <c r="B50" s="25">
        <v>206</v>
      </c>
      <c r="C50" s="26" t="s">
        <v>820</v>
      </c>
      <c r="D50" s="25">
        <v>390</v>
      </c>
      <c r="E50" s="24">
        <v>509160</v>
      </c>
    </row>
    <row r="51" spans="1:6" x14ac:dyDescent="0.2">
      <c r="A51" s="26" t="s">
        <v>880</v>
      </c>
      <c r="B51" s="25" t="s">
        <v>895</v>
      </c>
      <c r="C51" s="26" t="s">
        <v>67</v>
      </c>
      <c r="D51" s="25">
        <v>41</v>
      </c>
      <c r="E51" s="24">
        <v>509160</v>
      </c>
    </row>
    <row r="52" spans="1:6" x14ac:dyDescent="0.2">
      <c r="A52" s="26" t="s">
        <v>880</v>
      </c>
      <c r="B52" s="25">
        <v>207</v>
      </c>
      <c r="C52" s="26" t="s">
        <v>820</v>
      </c>
      <c r="D52" s="25">
        <v>440</v>
      </c>
      <c r="E52" s="24">
        <v>509160</v>
      </c>
    </row>
    <row r="53" spans="1:6" x14ac:dyDescent="0.2">
      <c r="A53" s="26" t="s">
        <v>880</v>
      </c>
      <c r="B53" s="25" t="s">
        <v>260</v>
      </c>
      <c r="C53" s="26" t="s">
        <v>61</v>
      </c>
      <c r="D53" s="25">
        <v>162</v>
      </c>
      <c r="E53" s="24">
        <v>509160</v>
      </c>
    </row>
    <row r="54" spans="1:6" x14ac:dyDescent="0.2">
      <c r="A54" s="26" t="s">
        <v>880</v>
      </c>
      <c r="B54" s="25" t="s">
        <v>261</v>
      </c>
      <c r="C54" s="26" t="s">
        <v>67</v>
      </c>
      <c r="D54" s="25">
        <v>41</v>
      </c>
      <c r="E54" s="24">
        <v>509160</v>
      </c>
    </row>
    <row r="55" spans="1:6" x14ac:dyDescent="0.2">
      <c r="A55" s="26" t="s">
        <v>880</v>
      </c>
      <c r="B55" s="25">
        <v>208</v>
      </c>
      <c r="C55" s="26" t="s">
        <v>820</v>
      </c>
      <c r="D55" s="25">
        <v>442</v>
      </c>
      <c r="E55" s="24">
        <v>509160</v>
      </c>
    </row>
    <row r="56" spans="1:6" x14ac:dyDescent="0.2">
      <c r="A56" s="26" t="s">
        <v>880</v>
      </c>
      <c r="B56" s="25" t="s">
        <v>264</v>
      </c>
      <c r="C56" s="26" t="s">
        <v>61</v>
      </c>
      <c r="D56" s="25">
        <v>169</v>
      </c>
      <c r="E56" s="24">
        <v>509160</v>
      </c>
    </row>
    <row r="57" spans="1:6" x14ac:dyDescent="0.2">
      <c r="A57" s="41" t="s">
        <v>880</v>
      </c>
      <c r="B57" s="42" t="s">
        <v>265</v>
      </c>
      <c r="C57" s="41" t="s">
        <v>67</v>
      </c>
      <c r="D57" s="42">
        <v>41</v>
      </c>
      <c r="E57" s="24">
        <v>509160</v>
      </c>
    </row>
    <row r="58" spans="1:6" x14ac:dyDescent="0.2">
      <c r="A58" s="26" t="s">
        <v>880</v>
      </c>
      <c r="B58" s="25" t="s">
        <v>896</v>
      </c>
      <c r="C58" s="26" t="s">
        <v>39</v>
      </c>
      <c r="D58" s="25">
        <v>69</v>
      </c>
      <c r="E58" s="24">
        <v>509160</v>
      </c>
    </row>
    <row r="59" spans="1:6" x14ac:dyDescent="0.2">
      <c r="A59" s="26" t="s">
        <v>880</v>
      </c>
      <c r="B59" s="25" t="s">
        <v>675</v>
      </c>
      <c r="C59" s="26" t="s">
        <v>37</v>
      </c>
      <c r="D59" s="25">
        <v>98</v>
      </c>
      <c r="E59" s="24">
        <v>509160</v>
      </c>
    </row>
    <row r="60" spans="1:6" ht="13.5" thickBot="1" x14ac:dyDescent="0.25">
      <c r="A60" s="34" t="s">
        <v>880</v>
      </c>
      <c r="B60" s="35" t="s">
        <v>676</v>
      </c>
      <c r="C60" s="34" t="s">
        <v>37</v>
      </c>
      <c r="D60" s="35">
        <v>95</v>
      </c>
      <c r="E60" s="40">
        <v>509160</v>
      </c>
      <c r="F60" s="34"/>
    </row>
    <row r="61" spans="1:6" x14ac:dyDescent="0.2">
      <c r="C61" s="15" t="s">
        <v>649</v>
      </c>
      <c r="D61" s="33">
        <f>SUM(D35:D60)</f>
        <v>5097</v>
      </c>
      <c r="E61" s="13"/>
    </row>
    <row r="63" spans="1:6" x14ac:dyDescent="0.2">
      <c r="A63" s="26" t="s">
        <v>880</v>
      </c>
      <c r="B63" s="25">
        <v>300</v>
      </c>
      <c r="C63" s="26" t="s">
        <v>26</v>
      </c>
      <c r="D63" s="25">
        <v>368</v>
      </c>
      <c r="E63" s="24">
        <v>509160</v>
      </c>
    </row>
    <row r="64" spans="1:6" x14ac:dyDescent="0.2">
      <c r="A64" s="26" t="s">
        <v>880</v>
      </c>
      <c r="B64" s="25">
        <v>301</v>
      </c>
      <c r="C64" s="26" t="s">
        <v>59</v>
      </c>
      <c r="D64" s="25">
        <v>440</v>
      </c>
      <c r="E64" s="24">
        <v>509160</v>
      </c>
    </row>
    <row r="65" spans="1:5" x14ac:dyDescent="0.2">
      <c r="A65" s="26" t="s">
        <v>880</v>
      </c>
      <c r="B65" s="25" t="s">
        <v>897</v>
      </c>
      <c r="C65" s="26" t="s">
        <v>61</v>
      </c>
      <c r="D65" s="25">
        <v>162</v>
      </c>
      <c r="E65" s="24">
        <v>509160</v>
      </c>
    </row>
    <row r="66" spans="1:5" x14ac:dyDescent="0.2">
      <c r="A66" s="26" t="s">
        <v>880</v>
      </c>
      <c r="B66" s="25" t="s">
        <v>898</v>
      </c>
      <c r="C66" s="26" t="s">
        <v>67</v>
      </c>
      <c r="D66" s="25">
        <v>41</v>
      </c>
      <c r="E66" s="24">
        <v>509160</v>
      </c>
    </row>
    <row r="67" spans="1:5" x14ac:dyDescent="0.2">
      <c r="A67" s="26" t="s">
        <v>880</v>
      </c>
      <c r="B67" s="25">
        <v>302</v>
      </c>
      <c r="C67" s="26" t="s">
        <v>59</v>
      </c>
      <c r="D67" s="25">
        <v>442</v>
      </c>
      <c r="E67" s="24">
        <v>509160</v>
      </c>
    </row>
    <row r="68" spans="1:5" x14ac:dyDescent="0.2">
      <c r="A68" s="26" t="s">
        <v>880</v>
      </c>
      <c r="B68" s="25" t="s">
        <v>421</v>
      </c>
      <c r="C68" s="26" t="s">
        <v>61</v>
      </c>
      <c r="D68" s="25">
        <v>169</v>
      </c>
      <c r="E68" s="24">
        <v>509160</v>
      </c>
    </row>
    <row r="69" spans="1:5" x14ac:dyDescent="0.2">
      <c r="A69" s="26" t="s">
        <v>880</v>
      </c>
      <c r="B69" s="25" t="s">
        <v>422</v>
      </c>
      <c r="C69" s="26" t="s">
        <v>67</v>
      </c>
      <c r="D69" s="25">
        <v>41</v>
      </c>
      <c r="E69" s="24">
        <v>509160</v>
      </c>
    </row>
    <row r="70" spans="1:5" x14ac:dyDescent="0.2">
      <c r="A70" s="26" t="s">
        <v>880</v>
      </c>
      <c r="B70" s="25">
        <v>303</v>
      </c>
      <c r="C70" s="26" t="s">
        <v>899</v>
      </c>
      <c r="D70" s="25">
        <v>310</v>
      </c>
      <c r="E70" s="24">
        <v>509160</v>
      </c>
    </row>
    <row r="71" spans="1:5" x14ac:dyDescent="0.2">
      <c r="A71" s="26" t="s">
        <v>880</v>
      </c>
      <c r="B71" s="25" t="s">
        <v>428</v>
      </c>
      <c r="C71" s="26" t="s">
        <v>61</v>
      </c>
      <c r="D71" s="25">
        <v>152</v>
      </c>
      <c r="E71" s="24">
        <v>509160</v>
      </c>
    </row>
    <row r="72" spans="1:5" x14ac:dyDescent="0.2">
      <c r="A72" s="26" t="s">
        <v>880</v>
      </c>
      <c r="B72" s="25" t="s">
        <v>429</v>
      </c>
      <c r="C72" s="26" t="s">
        <v>67</v>
      </c>
      <c r="D72" s="25">
        <v>46</v>
      </c>
      <c r="E72" s="24">
        <v>509160</v>
      </c>
    </row>
    <row r="73" spans="1:5" x14ac:dyDescent="0.2">
      <c r="A73" s="26" t="s">
        <v>880</v>
      </c>
      <c r="B73" s="25">
        <v>304</v>
      </c>
      <c r="C73" s="26" t="s">
        <v>820</v>
      </c>
      <c r="D73" s="25">
        <v>390</v>
      </c>
      <c r="E73" s="24">
        <v>509160</v>
      </c>
    </row>
    <row r="74" spans="1:5" x14ac:dyDescent="0.2">
      <c r="A74" s="26" t="s">
        <v>880</v>
      </c>
      <c r="B74" s="25" t="s">
        <v>900</v>
      </c>
      <c r="C74" s="26" t="s">
        <v>67</v>
      </c>
      <c r="D74" s="25">
        <v>41</v>
      </c>
      <c r="E74" s="24">
        <v>509160</v>
      </c>
    </row>
    <row r="75" spans="1:5" x14ac:dyDescent="0.2">
      <c r="A75" s="26" t="s">
        <v>880</v>
      </c>
      <c r="B75" s="25">
        <v>305</v>
      </c>
      <c r="C75" s="26" t="s">
        <v>820</v>
      </c>
      <c r="D75" s="25">
        <v>310</v>
      </c>
      <c r="E75" s="24">
        <v>509160</v>
      </c>
    </row>
    <row r="76" spans="1:5" x14ac:dyDescent="0.2">
      <c r="A76" s="26" t="s">
        <v>880</v>
      </c>
      <c r="B76" s="25" t="s">
        <v>435</v>
      </c>
      <c r="C76" s="26" t="s">
        <v>61</v>
      </c>
      <c r="D76" s="25">
        <v>152</v>
      </c>
      <c r="E76" s="24">
        <v>509160</v>
      </c>
    </row>
    <row r="77" spans="1:5" x14ac:dyDescent="0.2">
      <c r="A77" s="26" t="s">
        <v>880</v>
      </c>
      <c r="B77" s="25" t="s">
        <v>436</v>
      </c>
      <c r="C77" s="26" t="s">
        <v>67</v>
      </c>
      <c r="D77" s="25">
        <v>46</v>
      </c>
      <c r="E77" s="24">
        <v>509160</v>
      </c>
    </row>
    <row r="78" spans="1:5" x14ac:dyDescent="0.2">
      <c r="A78" s="26" t="s">
        <v>880</v>
      </c>
      <c r="B78" s="25">
        <v>306</v>
      </c>
      <c r="C78" s="26" t="s">
        <v>820</v>
      </c>
      <c r="D78" s="25">
        <v>390</v>
      </c>
      <c r="E78" s="24">
        <v>509160</v>
      </c>
    </row>
    <row r="79" spans="1:5" x14ac:dyDescent="0.2">
      <c r="A79" s="26" t="s">
        <v>880</v>
      </c>
      <c r="B79" s="25" t="s">
        <v>901</v>
      </c>
      <c r="C79" s="26" t="s">
        <v>67</v>
      </c>
      <c r="D79" s="25">
        <v>41</v>
      </c>
      <c r="E79" s="24">
        <v>509160</v>
      </c>
    </row>
    <row r="80" spans="1:5" x14ac:dyDescent="0.2">
      <c r="A80" s="26" t="s">
        <v>880</v>
      </c>
      <c r="B80" s="25">
        <v>307</v>
      </c>
      <c r="C80" s="26" t="s">
        <v>820</v>
      </c>
      <c r="D80" s="25">
        <v>440</v>
      </c>
      <c r="E80" s="24">
        <v>509160</v>
      </c>
    </row>
    <row r="81" spans="1:6" x14ac:dyDescent="0.2">
      <c r="A81" s="26" t="s">
        <v>880</v>
      </c>
      <c r="B81" s="25" t="s">
        <v>442</v>
      </c>
      <c r="C81" s="26" t="s">
        <v>61</v>
      </c>
      <c r="D81" s="25">
        <v>162</v>
      </c>
      <c r="E81" s="24">
        <v>509160</v>
      </c>
    </row>
    <row r="82" spans="1:6" x14ac:dyDescent="0.2">
      <c r="A82" s="26" t="s">
        <v>880</v>
      </c>
      <c r="B82" s="25" t="s">
        <v>443</v>
      </c>
      <c r="C82" s="26" t="s">
        <v>67</v>
      </c>
      <c r="D82" s="25">
        <v>41</v>
      </c>
      <c r="E82" s="24">
        <v>509160</v>
      </c>
    </row>
    <row r="83" spans="1:6" x14ac:dyDescent="0.2">
      <c r="A83" s="26" t="s">
        <v>880</v>
      </c>
      <c r="B83" s="25">
        <v>308</v>
      </c>
      <c r="C83" s="26" t="s">
        <v>820</v>
      </c>
      <c r="D83" s="25">
        <v>442</v>
      </c>
      <c r="E83" s="24">
        <v>509160</v>
      </c>
    </row>
    <row r="84" spans="1:6" x14ac:dyDescent="0.2">
      <c r="A84" s="26" t="s">
        <v>880</v>
      </c>
      <c r="B84" s="25" t="s">
        <v>446</v>
      </c>
      <c r="C84" s="26" t="s">
        <v>61</v>
      </c>
      <c r="D84" s="25">
        <v>169</v>
      </c>
      <c r="E84" s="24">
        <v>509160</v>
      </c>
    </row>
    <row r="85" spans="1:6" x14ac:dyDescent="0.2">
      <c r="A85" s="41" t="s">
        <v>880</v>
      </c>
      <c r="B85" s="42" t="s">
        <v>447</v>
      </c>
      <c r="C85" s="41" t="s">
        <v>67</v>
      </c>
      <c r="D85" s="42">
        <v>41</v>
      </c>
      <c r="E85" s="24">
        <v>509160</v>
      </c>
    </row>
    <row r="86" spans="1:6" x14ac:dyDescent="0.2">
      <c r="A86" s="26" t="s">
        <v>880</v>
      </c>
      <c r="B86" s="25" t="s">
        <v>896</v>
      </c>
      <c r="C86" s="26" t="s">
        <v>39</v>
      </c>
      <c r="D86" s="25">
        <v>69</v>
      </c>
      <c r="E86" s="24">
        <v>509160</v>
      </c>
    </row>
    <row r="87" spans="1:6" x14ac:dyDescent="0.2">
      <c r="A87" s="26" t="s">
        <v>880</v>
      </c>
      <c r="B87" s="25" t="s">
        <v>704</v>
      </c>
      <c r="C87" s="26" t="s">
        <v>37</v>
      </c>
      <c r="D87" s="25">
        <v>98</v>
      </c>
      <c r="E87" s="24">
        <v>509160</v>
      </c>
    </row>
    <row r="88" spans="1:6" ht="13.5" thickBot="1" x14ac:dyDescent="0.25">
      <c r="A88" s="34" t="s">
        <v>880</v>
      </c>
      <c r="B88" s="35" t="s">
        <v>705</v>
      </c>
      <c r="C88" s="34" t="s">
        <v>37</v>
      </c>
      <c r="D88" s="35">
        <v>95</v>
      </c>
      <c r="E88" s="40">
        <v>509160</v>
      </c>
      <c r="F88" s="34"/>
    </row>
    <row r="89" spans="1:6" x14ac:dyDescent="0.2">
      <c r="C89" s="15" t="s">
        <v>649</v>
      </c>
      <c r="D89" s="33">
        <f>SUM(D63:D88)</f>
        <v>5098</v>
      </c>
      <c r="E89" s="13"/>
    </row>
    <row r="91" spans="1:6" x14ac:dyDescent="0.2">
      <c r="A91" s="26" t="s">
        <v>880</v>
      </c>
      <c r="B91" s="25">
        <v>400</v>
      </c>
      <c r="C91" s="26" t="s">
        <v>26</v>
      </c>
      <c r="D91" s="25">
        <v>368</v>
      </c>
      <c r="E91" s="24">
        <v>509160</v>
      </c>
    </row>
    <row r="92" spans="1:6" x14ac:dyDescent="0.2">
      <c r="A92" s="26" t="s">
        <v>880</v>
      </c>
      <c r="B92" s="25">
        <v>401</v>
      </c>
      <c r="C92" s="26" t="s">
        <v>59</v>
      </c>
      <c r="D92" s="25">
        <v>440</v>
      </c>
      <c r="E92" s="24">
        <v>509160</v>
      </c>
    </row>
    <row r="93" spans="1:6" x14ac:dyDescent="0.2">
      <c r="A93" s="26" t="s">
        <v>880</v>
      </c>
      <c r="B93" s="25" t="s">
        <v>902</v>
      </c>
      <c r="C93" s="26" t="s">
        <v>61</v>
      </c>
      <c r="D93" s="25">
        <v>162</v>
      </c>
      <c r="E93" s="24">
        <v>509160</v>
      </c>
    </row>
    <row r="94" spans="1:6" x14ac:dyDescent="0.2">
      <c r="A94" s="26" t="s">
        <v>880</v>
      </c>
      <c r="B94" s="25" t="s">
        <v>903</v>
      </c>
      <c r="C94" s="26" t="s">
        <v>67</v>
      </c>
      <c r="D94" s="25">
        <v>41</v>
      </c>
      <c r="E94" s="24">
        <v>509160</v>
      </c>
    </row>
    <row r="95" spans="1:6" x14ac:dyDescent="0.2">
      <c r="A95" s="26" t="s">
        <v>880</v>
      </c>
      <c r="B95" s="25">
        <v>402</v>
      </c>
      <c r="C95" s="26" t="s">
        <v>59</v>
      </c>
      <c r="D95" s="25">
        <v>442</v>
      </c>
      <c r="E95" s="24">
        <v>509160</v>
      </c>
    </row>
    <row r="96" spans="1:6" x14ac:dyDescent="0.2">
      <c r="A96" s="26" t="s">
        <v>880</v>
      </c>
      <c r="B96" s="25" t="s">
        <v>904</v>
      </c>
      <c r="C96" s="26" t="s">
        <v>61</v>
      </c>
      <c r="D96" s="25">
        <v>169</v>
      </c>
      <c r="E96" s="24">
        <v>509160</v>
      </c>
    </row>
    <row r="97" spans="1:5" x14ac:dyDescent="0.2">
      <c r="A97" s="26" t="s">
        <v>880</v>
      </c>
      <c r="B97" s="25" t="s">
        <v>905</v>
      </c>
      <c r="C97" s="26" t="s">
        <v>67</v>
      </c>
      <c r="D97" s="25">
        <v>41</v>
      </c>
      <c r="E97" s="24">
        <v>509160</v>
      </c>
    </row>
    <row r="98" spans="1:5" x14ac:dyDescent="0.2">
      <c r="A98" s="26" t="s">
        <v>880</v>
      </c>
      <c r="B98" s="25">
        <v>403</v>
      </c>
      <c r="C98" s="26" t="s">
        <v>899</v>
      </c>
      <c r="D98" s="25">
        <v>310</v>
      </c>
      <c r="E98" s="24">
        <v>509160</v>
      </c>
    </row>
    <row r="99" spans="1:5" x14ac:dyDescent="0.2">
      <c r="A99" s="26" t="s">
        <v>880</v>
      </c>
      <c r="B99" s="25" t="s">
        <v>906</v>
      </c>
      <c r="C99" s="26" t="s">
        <v>61</v>
      </c>
      <c r="D99" s="25">
        <v>152</v>
      </c>
      <c r="E99" s="24">
        <v>509160</v>
      </c>
    </row>
    <row r="100" spans="1:5" x14ac:dyDescent="0.2">
      <c r="A100" s="26" t="s">
        <v>880</v>
      </c>
      <c r="B100" s="25" t="s">
        <v>907</v>
      </c>
      <c r="C100" s="26" t="s">
        <v>67</v>
      </c>
      <c r="D100" s="25">
        <v>46</v>
      </c>
      <c r="E100" s="24">
        <v>509160</v>
      </c>
    </row>
    <row r="101" spans="1:5" x14ac:dyDescent="0.2">
      <c r="A101" s="26" t="s">
        <v>880</v>
      </c>
      <c r="B101" s="25">
        <v>404</v>
      </c>
      <c r="C101" s="26" t="s">
        <v>820</v>
      </c>
      <c r="D101" s="25">
        <v>390</v>
      </c>
      <c r="E101" s="24">
        <v>509160</v>
      </c>
    </row>
    <row r="102" spans="1:5" x14ac:dyDescent="0.2">
      <c r="A102" s="26" t="s">
        <v>880</v>
      </c>
      <c r="B102" s="25" t="s">
        <v>908</v>
      </c>
      <c r="C102" s="26" t="s">
        <v>67</v>
      </c>
      <c r="D102" s="25">
        <v>41</v>
      </c>
      <c r="E102" s="24">
        <v>509160</v>
      </c>
    </row>
    <row r="103" spans="1:5" x14ac:dyDescent="0.2">
      <c r="A103" s="26" t="s">
        <v>880</v>
      </c>
      <c r="B103" s="25">
        <v>405</v>
      </c>
      <c r="C103" s="26" t="s">
        <v>820</v>
      </c>
      <c r="D103" s="25">
        <v>461</v>
      </c>
      <c r="E103" s="24">
        <v>509160</v>
      </c>
    </row>
    <row r="104" spans="1:5" x14ac:dyDescent="0.2">
      <c r="A104" s="26" t="s">
        <v>880</v>
      </c>
      <c r="B104" s="25" t="s">
        <v>909</v>
      </c>
      <c r="C104" s="26" t="s">
        <v>67</v>
      </c>
      <c r="D104" s="25">
        <v>46</v>
      </c>
      <c r="E104" s="24">
        <v>509160</v>
      </c>
    </row>
    <row r="105" spans="1:5" x14ac:dyDescent="0.2">
      <c r="A105" s="26" t="s">
        <v>880</v>
      </c>
      <c r="B105" s="25">
        <v>406</v>
      </c>
      <c r="C105" s="26" t="s">
        <v>820</v>
      </c>
      <c r="D105" s="25">
        <v>390</v>
      </c>
      <c r="E105" s="24">
        <v>509160</v>
      </c>
    </row>
    <row r="106" spans="1:5" x14ac:dyDescent="0.2">
      <c r="A106" s="26" t="s">
        <v>880</v>
      </c>
      <c r="B106" s="25" t="s">
        <v>910</v>
      </c>
      <c r="C106" s="26" t="s">
        <v>67</v>
      </c>
      <c r="D106" s="25">
        <v>41</v>
      </c>
      <c r="E106" s="24">
        <v>509160</v>
      </c>
    </row>
    <row r="107" spans="1:5" x14ac:dyDescent="0.2">
      <c r="A107" s="26" t="s">
        <v>880</v>
      </c>
      <c r="B107" s="25">
        <v>407</v>
      </c>
      <c r="C107" s="26" t="s">
        <v>820</v>
      </c>
      <c r="D107" s="25">
        <v>440</v>
      </c>
      <c r="E107" s="24">
        <v>509160</v>
      </c>
    </row>
    <row r="108" spans="1:5" x14ac:dyDescent="0.2">
      <c r="A108" s="26" t="s">
        <v>880</v>
      </c>
      <c r="B108" s="25" t="s">
        <v>911</v>
      </c>
      <c r="C108" s="26" t="s">
        <v>61</v>
      </c>
      <c r="D108" s="25">
        <v>162</v>
      </c>
      <c r="E108" s="24">
        <v>509160</v>
      </c>
    </row>
    <row r="109" spans="1:5" x14ac:dyDescent="0.2">
      <c r="A109" s="26" t="s">
        <v>880</v>
      </c>
      <c r="B109" s="25" t="s">
        <v>912</v>
      </c>
      <c r="C109" s="26" t="s">
        <v>67</v>
      </c>
      <c r="D109" s="25">
        <v>41</v>
      </c>
      <c r="E109" s="24">
        <v>509160</v>
      </c>
    </row>
    <row r="110" spans="1:5" x14ac:dyDescent="0.2">
      <c r="A110" s="26" t="s">
        <v>880</v>
      </c>
      <c r="B110" s="25">
        <v>408</v>
      </c>
      <c r="C110" s="26" t="s">
        <v>820</v>
      </c>
      <c r="D110" s="25">
        <v>442</v>
      </c>
      <c r="E110" s="24">
        <v>509160</v>
      </c>
    </row>
    <row r="111" spans="1:5" x14ac:dyDescent="0.2">
      <c r="A111" s="26" t="s">
        <v>880</v>
      </c>
      <c r="B111" s="25" t="s">
        <v>913</v>
      </c>
      <c r="C111" s="26" t="s">
        <v>61</v>
      </c>
      <c r="D111" s="25">
        <v>169</v>
      </c>
      <c r="E111" s="24">
        <v>509160</v>
      </c>
    </row>
    <row r="112" spans="1:5" x14ac:dyDescent="0.2">
      <c r="A112" s="41" t="s">
        <v>880</v>
      </c>
      <c r="B112" s="42" t="s">
        <v>914</v>
      </c>
      <c r="C112" s="41" t="s">
        <v>67</v>
      </c>
      <c r="D112" s="42">
        <v>41</v>
      </c>
      <c r="E112" s="24">
        <v>509160</v>
      </c>
    </row>
    <row r="113" spans="1:6" x14ac:dyDescent="0.2">
      <c r="A113" s="26" t="s">
        <v>880</v>
      </c>
      <c r="B113" s="25" t="s">
        <v>896</v>
      </c>
      <c r="C113" s="26" t="s">
        <v>896</v>
      </c>
      <c r="D113" s="25">
        <v>69</v>
      </c>
      <c r="E113" s="24">
        <v>509160</v>
      </c>
    </row>
    <row r="114" spans="1:6" x14ac:dyDescent="0.2">
      <c r="A114" s="26" t="s">
        <v>880</v>
      </c>
      <c r="B114" s="25" t="s">
        <v>733</v>
      </c>
      <c r="C114" s="26" t="s">
        <v>37</v>
      </c>
      <c r="D114" s="25">
        <v>98</v>
      </c>
      <c r="E114" s="24">
        <v>509160</v>
      </c>
    </row>
    <row r="115" spans="1:6" ht="13.5" thickBot="1" x14ac:dyDescent="0.25">
      <c r="A115" s="34" t="s">
        <v>880</v>
      </c>
      <c r="B115" s="35" t="s">
        <v>734</v>
      </c>
      <c r="C115" s="34" t="s">
        <v>37</v>
      </c>
      <c r="D115" s="35">
        <v>95</v>
      </c>
      <c r="E115" s="40">
        <v>509160</v>
      </c>
      <c r="F115" s="34"/>
    </row>
    <row r="116" spans="1:6" x14ac:dyDescent="0.2">
      <c r="C116" s="15" t="s">
        <v>649</v>
      </c>
      <c r="D116" s="33">
        <f>SUM(D91:D115)</f>
        <v>5097</v>
      </c>
      <c r="E116" s="13"/>
    </row>
    <row r="118" spans="1:6" x14ac:dyDescent="0.2">
      <c r="A118" s="26" t="s">
        <v>880</v>
      </c>
      <c r="B118" s="25">
        <v>500</v>
      </c>
      <c r="C118" s="26" t="s">
        <v>26</v>
      </c>
      <c r="D118" s="25">
        <v>368</v>
      </c>
      <c r="E118" s="24">
        <v>509160</v>
      </c>
    </row>
    <row r="119" spans="1:6" x14ac:dyDescent="0.2">
      <c r="A119" s="26" t="s">
        <v>880</v>
      </c>
      <c r="B119" s="25">
        <v>501</v>
      </c>
      <c r="C119" s="26" t="s">
        <v>59</v>
      </c>
      <c r="D119" s="25">
        <v>440</v>
      </c>
      <c r="E119" s="24">
        <v>509160</v>
      </c>
    </row>
    <row r="120" spans="1:6" x14ac:dyDescent="0.2">
      <c r="A120" s="26" t="s">
        <v>880</v>
      </c>
      <c r="B120" s="25" t="s">
        <v>915</v>
      </c>
      <c r="C120" s="26" t="s">
        <v>61</v>
      </c>
      <c r="D120" s="25">
        <v>162</v>
      </c>
      <c r="E120" s="24">
        <v>509160</v>
      </c>
    </row>
    <row r="121" spans="1:6" x14ac:dyDescent="0.2">
      <c r="A121" s="26" t="s">
        <v>880</v>
      </c>
      <c r="B121" s="25" t="s">
        <v>916</v>
      </c>
      <c r="C121" s="26" t="s">
        <v>67</v>
      </c>
      <c r="D121" s="25">
        <v>41</v>
      </c>
      <c r="E121" s="24">
        <v>509160</v>
      </c>
    </row>
    <row r="122" spans="1:6" x14ac:dyDescent="0.2">
      <c r="A122" s="26" t="s">
        <v>880</v>
      </c>
      <c r="B122" s="25">
        <v>502</v>
      </c>
      <c r="C122" s="26" t="s">
        <v>59</v>
      </c>
      <c r="D122" s="25">
        <v>442</v>
      </c>
      <c r="E122" s="24">
        <v>509160</v>
      </c>
    </row>
    <row r="123" spans="1:6" x14ac:dyDescent="0.2">
      <c r="A123" s="26" t="s">
        <v>880</v>
      </c>
      <c r="B123" s="25" t="s">
        <v>917</v>
      </c>
      <c r="C123" s="26" t="s">
        <v>61</v>
      </c>
      <c r="D123" s="25">
        <v>169</v>
      </c>
      <c r="E123" s="24">
        <v>509160</v>
      </c>
    </row>
    <row r="124" spans="1:6" x14ac:dyDescent="0.2">
      <c r="A124" s="26" t="s">
        <v>880</v>
      </c>
      <c r="B124" s="25" t="s">
        <v>918</v>
      </c>
      <c r="C124" s="26" t="s">
        <v>67</v>
      </c>
      <c r="D124" s="25">
        <v>41</v>
      </c>
      <c r="E124" s="24">
        <v>509160</v>
      </c>
    </row>
    <row r="125" spans="1:6" x14ac:dyDescent="0.2">
      <c r="A125" s="26" t="s">
        <v>880</v>
      </c>
      <c r="B125" s="25">
        <v>503</v>
      </c>
      <c r="C125" s="26" t="s">
        <v>899</v>
      </c>
      <c r="D125" s="25">
        <v>310</v>
      </c>
      <c r="E125" s="24">
        <v>509160</v>
      </c>
    </row>
    <row r="126" spans="1:6" x14ac:dyDescent="0.2">
      <c r="A126" s="26" t="s">
        <v>880</v>
      </c>
      <c r="B126" s="25" t="s">
        <v>919</v>
      </c>
      <c r="C126" s="26" t="s">
        <v>67</v>
      </c>
      <c r="D126" s="25">
        <v>152</v>
      </c>
      <c r="E126" s="24">
        <v>509160</v>
      </c>
    </row>
    <row r="127" spans="1:6" x14ac:dyDescent="0.2">
      <c r="A127" s="26" t="s">
        <v>880</v>
      </c>
      <c r="B127" s="25" t="s">
        <v>920</v>
      </c>
      <c r="C127" s="26" t="s">
        <v>67</v>
      </c>
      <c r="D127" s="25">
        <v>46</v>
      </c>
      <c r="E127" s="24">
        <v>509160</v>
      </c>
    </row>
    <row r="128" spans="1:6" x14ac:dyDescent="0.2">
      <c r="A128" s="26" t="s">
        <v>880</v>
      </c>
      <c r="B128" s="25">
        <v>504</v>
      </c>
      <c r="C128" s="26" t="s">
        <v>59</v>
      </c>
      <c r="D128" s="25">
        <v>390</v>
      </c>
      <c r="E128" s="24">
        <v>509160</v>
      </c>
    </row>
    <row r="129" spans="1:6" x14ac:dyDescent="0.2">
      <c r="A129" s="26" t="s">
        <v>880</v>
      </c>
      <c r="B129" s="25" t="s">
        <v>921</v>
      </c>
      <c r="C129" s="26" t="s">
        <v>67</v>
      </c>
      <c r="D129" s="25">
        <v>41</v>
      </c>
      <c r="E129" s="24">
        <v>509160</v>
      </c>
    </row>
    <row r="130" spans="1:6" x14ac:dyDescent="0.2">
      <c r="A130" s="26" t="s">
        <v>880</v>
      </c>
      <c r="B130" s="25">
        <v>505</v>
      </c>
      <c r="C130" s="26" t="s">
        <v>820</v>
      </c>
      <c r="D130" s="25">
        <v>310</v>
      </c>
      <c r="E130" s="24">
        <v>509160</v>
      </c>
    </row>
    <row r="131" spans="1:6" x14ac:dyDescent="0.2">
      <c r="A131" s="26" t="s">
        <v>880</v>
      </c>
      <c r="B131" s="25" t="s">
        <v>922</v>
      </c>
      <c r="C131" s="26" t="s">
        <v>67</v>
      </c>
      <c r="D131" s="25">
        <v>152</v>
      </c>
      <c r="E131" s="24">
        <v>509160</v>
      </c>
    </row>
    <row r="132" spans="1:6" x14ac:dyDescent="0.2">
      <c r="A132" s="26" t="s">
        <v>880</v>
      </c>
      <c r="B132" s="25" t="s">
        <v>923</v>
      </c>
      <c r="C132" s="26" t="s">
        <v>67</v>
      </c>
      <c r="D132" s="25">
        <v>46</v>
      </c>
      <c r="E132" s="24">
        <v>509160</v>
      </c>
    </row>
    <row r="133" spans="1:6" x14ac:dyDescent="0.2">
      <c r="A133" s="26" t="s">
        <v>880</v>
      </c>
      <c r="B133" s="25">
        <v>506</v>
      </c>
      <c r="C133" s="26" t="s">
        <v>820</v>
      </c>
      <c r="D133" s="25">
        <v>390</v>
      </c>
      <c r="E133" s="24">
        <v>509160</v>
      </c>
    </row>
    <row r="134" spans="1:6" x14ac:dyDescent="0.2">
      <c r="A134" s="26" t="s">
        <v>880</v>
      </c>
      <c r="B134" s="25" t="s">
        <v>924</v>
      </c>
      <c r="C134" s="26" t="s">
        <v>67</v>
      </c>
      <c r="D134" s="25">
        <v>41</v>
      </c>
      <c r="E134" s="24">
        <v>509160</v>
      </c>
    </row>
    <row r="135" spans="1:6" x14ac:dyDescent="0.2">
      <c r="A135" s="26" t="s">
        <v>880</v>
      </c>
      <c r="B135" s="25">
        <v>507</v>
      </c>
      <c r="C135" s="26" t="s">
        <v>820</v>
      </c>
      <c r="D135" s="25">
        <v>440</v>
      </c>
      <c r="E135" s="24">
        <v>509160</v>
      </c>
    </row>
    <row r="136" spans="1:6" x14ac:dyDescent="0.2">
      <c r="A136" s="26" t="s">
        <v>880</v>
      </c>
      <c r="B136" s="25" t="s">
        <v>925</v>
      </c>
      <c r="C136" s="26" t="s">
        <v>61</v>
      </c>
      <c r="D136" s="25">
        <v>162</v>
      </c>
      <c r="E136" s="24">
        <v>509160</v>
      </c>
    </row>
    <row r="137" spans="1:6" x14ac:dyDescent="0.2">
      <c r="A137" s="26" t="s">
        <v>880</v>
      </c>
      <c r="B137" s="25" t="s">
        <v>926</v>
      </c>
      <c r="C137" s="26" t="s">
        <v>67</v>
      </c>
      <c r="D137" s="25">
        <v>41</v>
      </c>
      <c r="E137" s="24">
        <v>509160</v>
      </c>
    </row>
    <row r="138" spans="1:6" x14ac:dyDescent="0.2">
      <c r="A138" s="26" t="s">
        <v>880</v>
      </c>
      <c r="B138" s="25">
        <v>508</v>
      </c>
      <c r="C138" s="26" t="s">
        <v>59</v>
      </c>
      <c r="D138" s="25">
        <v>442</v>
      </c>
      <c r="E138" s="24">
        <v>509160</v>
      </c>
    </row>
    <row r="139" spans="1:6" x14ac:dyDescent="0.2">
      <c r="A139" s="26" t="s">
        <v>880</v>
      </c>
      <c r="B139" s="25" t="s">
        <v>927</v>
      </c>
      <c r="C139" s="26" t="s">
        <v>61</v>
      </c>
      <c r="D139" s="25">
        <v>169</v>
      </c>
      <c r="E139" s="24">
        <v>509160</v>
      </c>
    </row>
    <row r="140" spans="1:6" x14ac:dyDescent="0.2">
      <c r="A140" s="41" t="s">
        <v>880</v>
      </c>
      <c r="B140" s="42" t="s">
        <v>928</v>
      </c>
      <c r="C140" s="41" t="s">
        <v>67</v>
      </c>
      <c r="D140" s="42">
        <v>41</v>
      </c>
      <c r="E140" s="24">
        <v>509160</v>
      </c>
    </row>
    <row r="141" spans="1:6" x14ac:dyDescent="0.2">
      <c r="A141" s="26" t="s">
        <v>880</v>
      </c>
      <c r="B141" s="25" t="s">
        <v>896</v>
      </c>
      <c r="C141" s="26" t="s">
        <v>39</v>
      </c>
      <c r="D141" s="25">
        <v>69</v>
      </c>
      <c r="E141" s="24">
        <v>509160</v>
      </c>
    </row>
    <row r="142" spans="1:6" x14ac:dyDescent="0.2">
      <c r="A142" s="26" t="s">
        <v>880</v>
      </c>
      <c r="B142" s="25" t="s">
        <v>762</v>
      </c>
      <c r="C142" s="26" t="s">
        <v>37</v>
      </c>
      <c r="D142" s="25">
        <v>98</v>
      </c>
      <c r="E142" s="24">
        <v>509160</v>
      </c>
    </row>
    <row r="143" spans="1:6" ht="13.5" thickBot="1" x14ac:dyDescent="0.25">
      <c r="A143" s="34" t="s">
        <v>880</v>
      </c>
      <c r="B143" s="35" t="s">
        <v>763</v>
      </c>
      <c r="C143" s="34" t="s">
        <v>37</v>
      </c>
      <c r="D143" s="35">
        <v>95</v>
      </c>
      <c r="E143" s="40">
        <v>509160</v>
      </c>
      <c r="F143" s="34"/>
    </row>
    <row r="144" spans="1:6" x14ac:dyDescent="0.2">
      <c r="C144" s="15" t="s">
        <v>649</v>
      </c>
      <c r="D144" s="33">
        <f>SUM(D118:D143)</f>
        <v>5098</v>
      </c>
      <c r="E144" s="13"/>
    </row>
    <row r="146" spans="1:5" x14ac:dyDescent="0.2">
      <c r="A146" s="26" t="s">
        <v>880</v>
      </c>
      <c r="B146" s="25">
        <v>600</v>
      </c>
      <c r="C146" s="26" t="s">
        <v>26</v>
      </c>
      <c r="D146" s="25">
        <v>368</v>
      </c>
      <c r="E146" s="24">
        <v>509160</v>
      </c>
    </row>
    <row r="147" spans="1:5" x14ac:dyDescent="0.2">
      <c r="A147" s="26" t="s">
        <v>880</v>
      </c>
      <c r="B147" s="25">
        <v>601</v>
      </c>
      <c r="C147" s="26" t="s">
        <v>59</v>
      </c>
      <c r="D147" s="25">
        <v>440</v>
      </c>
      <c r="E147" s="24">
        <v>509160</v>
      </c>
    </row>
    <row r="148" spans="1:5" x14ac:dyDescent="0.2">
      <c r="A148" s="26" t="s">
        <v>880</v>
      </c>
      <c r="B148" s="25" t="s">
        <v>929</v>
      </c>
      <c r="C148" s="26" t="s">
        <v>61</v>
      </c>
      <c r="D148" s="25">
        <v>162</v>
      </c>
      <c r="E148" s="24">
        <v>509160</v>
      </c>
    </row>
    <row r="149" spans="1:5" x14ac:dyDescent="0.2">
      <c r="A149" s="26" t="s">
        <v>880</v>
      </c>
      <c r="B149" s="25" t="s">
        <v>930</v>
      </c>
      <c r="C149" s="26" t="s">
        <v>67</v>
      </c>
      <c r="D149" s="25">
        <v>41</v>
      </c>
      <c r="E149" s="24">
        <v>509160</v>
      </c>
    </row>
    <row r="150" spans="1:5" x14ac:dyDescent="0.2">
      <c r="A150" s="26" t="s">
        <v>880</v>
      </c>
      <c r="B150" s="25">
        <v>602</v>
      </c>
      <c r="C150" s="26" t="s">
        <v>59</v>
      </c>
      <c r="D150" s="25">
        <v>442</v>
      </c>
      <c r="E150" s="24">
        <v>509160</v>
      </c>
    </row>
    <row r="151" spans="1:5" x14ac:dyDescent="0.2">
      <c r="A151" s="26" t="s">
        <v>880</v>
      </c>
      <c r="B151" s="25" t="s">
        <v>931</v>
      </c>
      <c r="C151" s="26" t="s">
        <v>932</v>
      </c>
      <c r="D151" s="25">
        <v>169</v>
      </c>
      <c r="E151" s="24">
        <v>509160</v>
      </c>
    </row>
    <row r="152" spans="1:5" x14ac:dyDescent="0.2">
      <c r="A152" s="26" t="s">
        <v>880</v>
      </c>
      <c r="B152" s="25" t="s">
        <v>933</v>
      </c>
      <c r="C152" s="26" t="s">
        <v>67</v>
      </c>
      <c r="D152" s="25">
        <v>41</v>
      </c>
      <c r="E152" s="24">
        <v>509160</v>
      </c>
    </row>
    <row r="153" spans="1:5" x14ac:dyDescent="0.2">
      <c r="A153" s="26" t="s">
        <v>880</v>
      </c>
      <c r="B153" s="25">
        <v>603</v>
      </c>
      <c r="C153" s="26" t="s">
        <v>899</v>
      </c>
      <c r="D153" s="25">
        <v>310</v>
      </c>
      <c r="E153" s="24">
        <v>509160</v>
      </c>
    </row>
    <row r="154" spans="1:5" x14ac:dyDescent="0.2">
      <c r="A154" s="26" t="s">
        <v>880</v>
      </c>
      <c r="B154" s="25" t="s">
        <v>934</v>
      </c>
      <c r="C154" s="26" t="s">
        <v>61</v>
      </c>
      <c r="D154" s="25">
        <v>152</v>
      </c>
      <c r="E154" s="24">
        <v>509160</v>
      </c>
    </row>
    <row r="155" spans="1:5" x14ac:dyDescent="0.2">
      <c r="A155" s="26" t="s">
        <v>880</v>
      </c>
      <c r="B155" s="25" t="s">
        <v>935</v>
      </c>
      <c r="C155" s="26" t="s">
        <v>67</v>
      </c>
      <c r="D155" s="25">
        <v>46</v>
      </c>
      <c r="E155" s="24">
        <v>509160</v>
      </c>
    </row>
    <row r="156" spans="1:5" x14ac:dyDescent="0.2">
      <c r="A156" s="26" t="s">
        <v>880</v>
      </c>
      <c r="B156" s="25">
        <v>604</v>
      </c>
      <c r="C156" s="26" t="s">
        <v>820</v>
      </c>
      <c r="D156" s="25">
        <v>390</v>
      </c>
      <c r="E156" s="24">
        <v>509160</v>
      </c>
    </row>
    <row r="157" spans="1:5" x14ac:dyDescent="0.2">
      <c r="A157" s="26" t="s">
        <v>880</v>
      </c>
      <c r="B157" s="25" t="s">
        <v>936</v>
      </c>
      <c r="C157" s="26" t="s">
        <v>67</v>
      </c>
      <c r="D157" s="25">
        <v>41</v>
      </c>
      <c r="E157" s="24">
        <v>509160</v>
      </c>
    </row>
    <row r="158" spans="1:5" x14ac:dyDescent="0.2">
      <c r="A158" s="26" t="s">
        <v>880</v>
      </c>
      <c r="B158" s="25">
        <v>605</v>
      </c>
      <c r="C158" s="26" t="s">
        <v>820</v>
      </c>
      <c r="D158" s="25">
        <v>310</v>
      </c>
      <c r="E158" s="24">
        <v>509160</v>
      </c>
    </row>
    <row r="159" spans="1:5" x14ac:dyDescent="0.2">
      <c r="A159" s="26" t="s">
        <v>880</v>
      </c>
      <c r="B159" s="25" t="s">
        <v>937</v>
      </c>
      <c r="C159" s="26" t="s">
        <v>61</v>
      </c>
      <c r="D159" s="25">
        <v>152</v>
      </c>
      <c r="E159" s="24">
        <v>509160</v>
      </c>
    </row>
    <row r="160" spans="1:5" x14ac:dyDescent="0.2">
      <c r="A160" s="26" t="s">
        <v>880</v>
      </c>
      <c r="B160" s="25" t="s">
        <v>938</v>
      </c>
      <c r="C160" s="26" t="s">
        <v>67</v>
      </c>
      <c r="D160" s="25">
        <v>46</v>
      </c>
      <c r="E160" s="24">
        <v>509160</v>
      </c>
    </row>
    <row r="161" spans="1:6" x14ac:dyDescent="0.2">
      <c r="A161" s="26" t="s">
        <v>880</v>
      </c>
      <c r="B161" s="25">
        <v>606</v>
      </c>
      <c r="C161" s="26" t="s">
        <v>820</v>
      </c>
      <c r="D161" s="25">
        <v>390</v>
      </c>
      <c r="E161" s="24">
        <v>509160</v>
      </c>
    </row>
    <row r="162" spans="1:6" x14ac:dyDescent="0.2">
      <c r="A162" s="26" t="s">
        <v>880</v>
      </c>
      <c r="B162" s="25" t="s">
        <v>939</v>
      </c>
      <c r="C162" s="26" t="s">
        <v>67</v>
      </c>
      <c r="D162" s="25">
        <v>41</v>
      </c>
      <c r="E162" s="24">
        <v>509160</v>
      </c>
    </row>
    <row r="163" spans="1:6" x14ac:dyDescent="0.2">
      <c r="A163" s="26" t="s">
        <v>880</v>
      </c>
      <c r="B163" s="25">
        <v>607</v>
      </c>
      <c r="C163" s="26" t="s">
        <v>820</v>
      </c>
      <c r="D163" s="25">
        <v>440</v>
      </c>
      <c r="E163" s="24">
        <v>509160</v>
      </c>
    </row>
    <row r="164" spans="1:6" x14ac:dyDescent="0.2">
      <c r="A164" s="26" t="s">
        <v>880</v>
      </c>
      <c r="B164" s="25" t="s">
        <v>940</v>
      </c>
      <c r="C164" s="26" t="s">
        <v>61</v>
      </c>
      <c r="D164" s="25">
        <v>162</v>
      </c>
      <c r="E164" s="24">
        <v>509160</v>
      </c>
    </row>
    <row r="165" spans="1:6" x14ac:dyDescent="0.2">
      <c r="A165" s="26" t="s">
        <v>880</v>
      </c>
      <c r="B165" s="25" t="s">
        <v>941</v>
      </c>
      <c r="C165" s="26" t="s">
        <v>67</v>
      </c>
      <c r="D165" s="25">
        <v>41</v>
      </c>
      <c r="E165" s="24">
        <v>509160</v>
      </c>
    </row>
    <row r="166" spans="1:6" x14ac:dyDescent="0.2">
      <c r="A166" s="26" t="s">
        <v>880</v>
      </c>
      <c r="B166" s="25">
        <v>608</v>
      </c>
      <c r="C166" s="26" t="s">
        <v>820</v>
      </c>
      <c r="D166" s="25">
        <v>442</v>
      </c>
      <c r="E166" s="24">
        <v>509160</v>
      </c>
    </row>
    <row r="167" spans="1:6" x14ac:dyDescent="0.2">
      <c r="A167" s="26" t="s">
        <v>880</v>
      </c>
      <c r="B167" s="25" t="s">
        <v>942</v>
      </c>
      <c r="C167" s="26" t="s">
        <v>61</v>
      </c>
      <c r="D167" s="25">
        <v>169</v>
      </c>
      <c r="E167" s="24">
        <v>509160</v>
      </c>
    </row>
    <row r="168" spans="1:6" x14ac:dyDescent="0.2">
      <c r="A168" s="41" t="s">
        <v>880</v>
      </c>
      <c r="B168" s="42" t="s">
        <v>943</v>
      </c>
      <c r="C168" s="41" t="s">
        <v>67</v>
      </c>
      <c r="D168" s="42">
        <v>41</v>
      </c>
      <c r="E168" s="24">
        <v>509160</v>
      </c>
    </row>
    <row r="169" spans="1:6" x14ac:dyDescent="0.2">
      <c r="A169" s="26" t="s">
        <v>880</v>
      </c>
      <c r="B169" s="25" t="s">
        <v>896</v>
      </c>
      <c r="C169" s="26" t="s">
        <v>39</v>
      </c>
      <c r="D169" s="25">
        <v>69</v>
      </c>
      <c r="E169" s="24">
        <v>509160</v>
      </c>
    </row>
    <row r="170" spans="1:6" x14ac:dyDescent="0.2">
      <c r="A170" s="26" t="s">
        <v>880</v>
      </c>
      <c r="B170" s="25" t="s">
        <v>944</v>
      </c>
      <c r="C170" s="26" t="s">
        <v>37</v>
      </c>
      <c r="D170" s="25">
        <v>98</v>
      </c>
      <c r="E170" s="24">
        <v>509160</v>
      </c>
    </row>
    <row r="171" spans="1:6" ht="13.5" thickBot="1" x14ac:dyDescent="0.25">
      <c r="A171" s="34" t="s">
        <v>880</v>
      </c>
      <c r="B171" s="35" t="s">
        <v>945</v>
      </c>
      <c r="C171" s="34" t="s">
        <v>37</v>
      </c>
      <c r="D171" s="35">
        <v>95</v>
      </c>
      <c r="E171" s="40">
        <v>509160</v>
      </c>
      <c r="F171" s="34"/>
    </row>
    <row r="172" spans="1:6" x14ac:dyDescent="0.2">
      <c r="C172" s="15" t="s">
        <v>649</v>
      </c>
      <c r="D172" s="33">
        <f>SUM(D146:D170)</f>
        <v>5003</v>
      </c>
      <c r="E172" s="13"/>
    </row>
    <row r="174" spans="1:6" x14ac:dyDescent="0.2">
      <c r="A174" s="26" t="s">
        <v>880</v>
      </c>
      <c r="B174" s="25">
        <v>700</v>
      </c>
      <c r="C174" s="26" t="s">
        <v>26</v>
      </c>
      <c r="D174" s="25">
        <v>368</v>
      </c>
      <c r="E174" s="24">
        <v>509160</v>
      </c>
    </row>
    <row r="175" spans="1:6" x14ac:dyDescent="0.2">
      <c r="A175" s="26" t="s">
        <v>880</v>
      </c>
      <c r="B175" s="25">
        <v>701</v>
      </c>
      <c r="C175" s="26" t="s">
        <v>59</v>
      </c>
      <c r="D175" s="25">
        <v>440</v>
      </c>
      <c r="E175" s="24">
        <v>509160</v>
      </c>
    </row>
    <row r="176" spans="1:6" x14ac:dyDescent="0.2">
      <c r="A176" s="26" t="s">
        <v>880</v>
      </c>
      <c r="B176" s="25" t="s">
        <v>946</v>
      </c>
      <c r="C176" s="26" t="s">
        <v>61</v>
      </c>
      <c r="D176" s="25">
        <v>162</v>
      </c>
      <c r="E176" s="24">
        <v>509160</v>
      </c>
    </row>
    <row r="177" spans="1:5" x14ac:dyDescent="0.2">
      <c r="A177" s="26" t="s">
        <v>880</v>
      </c>
      <c r="B177" s="25" t="s">
        <v>947</v>
      </c>
      <c r="C177" s="26" t="s">
        <v>67</v>
      </c>
      <c r="D177" s="25">
        <v>41</v>
      </c>
      <c r="E177" s="24">
        <v>509160</v>
      </c>
    </row>
    <row r="178" spans="1:5" x14ac:dyDescent="0.2">
      <c r="A178" s="26" t="s">
        <v>880</v>
      </c>
      <c r="B178" s="25">
        <v>702</v>
      </c>
      <c r="C178" s="26" t="s">
        <v>59</v>
      </c>
      <c r="D178" s="25">
        <v>442</v>
      </c>
      <c r="E178" s="24">
        <v>509160</v>
      </c>
    </row>
    <row r="179" spans="1:5" x14ac:dyDescent="0.2">
      <c r="A179" s="26" t="s">
        <v>880</v>
      </c>
      <c r="B179" s="25" t="s">
        <v>948</v>
      </c>
      <c r="C179" s="26" t="s">
        <v>61</v>
      </c>
      <c r="D179" s="25">
        <v>169</v>
      </c>
      <c r="E179" s="24">
        <v>509160</v>
      </c>
    </row>
    <row r="180" spans="1:5" x14ac:dyDescent="0.2">
      <c r="A180" s="26" t="s">
        <v>880</v>
      </c>
      <c r="B180" s="25" t="s">
        <v>949</v>
      </c>
      <c r="C180" s="26" t="s">
        <v>67</v>
      </c>
      <c r="D180" s="25">
        <v>41</v>
      </c>
      <c r="E180" s="24">
        <v>509160</v>
      </c>
    </row>
    <row r="181" spans="1:5" x14ac:dyDescent="0.2">
      <c r="A181" s="26" t="s">
        <v>880</v>
      </c>
      <c r="B181" s="25">
        <v>703</v>
      </c>
      <c r="C181" s="26" t="s">
        <v>899</v>
      </c>
      <c r="D181" s="25">
        <v>310</v>
      </c>
      <c r="E181" s="24">
        <v>509160</v>
      </c>
    </row>
    <row r="182" spans="1:5" x14ac:dyDescent="0.2">
      <c r="A182" s="26" t="s">
        <v>880</v>
      </c>
      <c r="B182" s="25" t="s">
        <v>950</v>
      </c>
      <c r="C182" s="26" t="s">
        <v>61</v>
      </c>
      <c r="D182" s="25">
        <v>152</v>
      </c>
      <c r="E182" s="24">
        <v>509160</v>
      </c>
    </row>
    <row r="183" spans="1:5" x14ac:dyDescent="0.2">
      <c r="A183" s="26" t="s">
        <v>880</v>
      </c>
      <c r="B183" s="25" t="s">
        <v>951</v>
      </c>
      <c r="C183" s="26" t="s">
        <v>67</v>
      </c>
      <c r="D183" s="25">
        <v>46</v>
      </c>
      <c r="E183" s="24">
        <v>509160</v>
      </c>
    </row>
    <row r="184" spans="1:5" x14ac:dyDescent="0.2">
      <c r="A184" s="26" t="s">
        <v>880</v>
      </c>
      <c r="B184" s="25">
        <v>704</v>
      </c>
      <c r="C184" s="26" t="s">
        <v>820</v>
      </c>
      <c r="D184" s="25">
        <v>390</v>
      </c>
      <c r="E184" s="24">
        <v>509160</v>
      </c>
    </row>
    <row r="185" spans="1:5" x14ac:dyDescent="0.2">
      <c r="A185" s="26" t="s">
        <v>880</v>
      </c>
      <c r="B185" s="25" t="s">
        <v>952</v>
      </c>
      <c r="C185" s="26" t="s">
        <v>67</v>
      </c>
      <c r="D185" s="25">
        <v>41</v>
      </c>
      <c r="E185" s="24">
        <v>509160</v>
      </c>
    </row>
    <row r="186" spans="1:5" x14ac:dyDescent="0.2">
      <c r="A186" s="26" t="s">
        <v>880</v>
      </c>
      <c r="B186" s="25">
        <v>705</v>
      </c>
      <c r="C186" s="26" t="s">
        <v>820</v>
      </c>
      <c r="D186" s="25">
        <v>310</v>
      </c>
      <c r="E186" s="24">
        <v>509160</v>
      </c>
    </row>
    <row r="187" spans="1:5" x14ac:dyDescent="0.2">
      <c r="A187" s="26" t="s">
        <v>880</v>
      </c>
      <c r="B187" s="25" t="s">
        <v>953</v>
      </c>
      <c r="C187" s="26" t="s">
        <v>61</v>
      </c>
      <c r="D187" s="25">
        <v>152</v>
      </c>
      <c r="E187" s="24">
        <v>509160</v>
      </c>
    </row>
    <row r="188" spans="1:5" x14ac:dyDescent="0.2">
      <c r="A188" s="26" t="s">
        <v>880</v>
      </c>
      <c r="B188" s="25" t="s">
        <v>954</v>
      </c>
      <c r="C188" s="26" t="s">
        <v>67</v>
      </c>
      <c r="D188" s="25">
        <v>46</v>
      </c>
      <c r="E188" s="24">
        <v>509160</v>
      </c>
    </row>
    <row r="189" spans="1:5" x14ac:dyDescent="0.2">
      <c r="A189" s="26" t="s">
        <v>880</v>
      </c>
      <c r="B189" s="25">
        <v>706</v>
      </c>
      <c r="C189" s="26" t="s">
        <v>820</v>
      </c>
      <c r="D189" s="25">
        <v>390</v>
      </c>
      <c r="E189" s="24">
        <v>509160</v>
      </c>
    </row>
    <row r="190" spans="1:5" x14ac:dyDescent="0.2">
      <c r="A190" s="26" t="s">
        <v>880</v>
      </c>
      <c r="B190" s="25" t="s">
        <v>955</v>
      </c>
      <c r="C190" s="26" t="s">
        <v>67</v>
      </c>
      <c r="D190" s="25">
        <v>41</v>
      </c>
      <c r="E190" s="24">
        <v>509160</v>
      </c>
    </row>
    <row r="191" spans="1:5" x14ac:dyDescent="0.2">
      <c r="A191" s="26" t="s">
        <v>880</v>
      </c>
      <c r="B191" s="25">
        <v>707</v>
      </c>
      <c r="C191" s="26" t="s">
        <v>59</v>
      </c>
      <c r="D191" s="25">
        <v>440</v>
      </c>
      <c r="E191" s="24">
        <v>509160</v>
      </c>
    </row>
    <row r="192" spans="1:5" x14ac:dyDescent="0.2">
      <c r="A192" s="26" t="s">
        <v>880</v>
      </c>
      <c r="B192" s="25" t="s">
        <v>956</v>
      </c>
      <c r="C192" s="26" t="s">
        <v>61</v>
      </c>
      <c r="D192" s="25">
        <v>162</v>
      </c>
      <c r="E192" s="24">
        <v>509160</v>
      </c>
    </row>
    <row r="193" spans="1:6" x14ac:dyDescent="0.2">
      <c r="A193" s="26" t="s">
        <v>880</v>
      </c>
      <c r="B193" s="25" t="s">
        <v>957</v>
      </c>
      <c r="C193" s="26" t="s">
        <v>67</v>
      </c>
      <c r="D193" s="25">
        <v>41</v>
      </c>
      <c r="E193" s="24">
        <v>509160</v>
      </c>
    </row>
    <row r="194" spans="1:6" x14ac:dyDescent="0.2">
      <c r="A194" s="26" t="s">
        <v>880</v>
      </c>
      <c r="B194" s="25">
        <v>708</v>
      </c>
      <c r="C194" s="26" t="s">
        <v>59</v>
      </c>
      <c r="D194" s="25">
        <v>442</v>
      </c>
      <c r="E194" s="24">
        <v>509160</v>
      </c>
    </row>
    <row r="195" spans="1:6" x14ac:dyDescent="0.2">
      <c r="A195" s="26" t="s">
        <v>880</v>
      </c>
      <c r="B195" s="25" t="s">
        <v>958</v>
      </c>
      <c r="C195" s="26" t="s">
        <v>61</v>
      </c>
      <c r="D195" s="25">
        <v>169</v>
      </c>
      <c r="E195" s="24">
        <v>509160</v>
      </c>
    </row>
    <row r="196" spans="1:6" x14ac:dyDescent="0.2">
      <c r="A196" s="41" t="s">
        <v>880</v>
      </c>
      <c r="B196" s="42" t="s">
        <v>959</v>
      </c>
      <c r="C196" s="41" t="s">
        <v>67</v>
      </c>
      <c r="D196" s="42">
        <v>41</v>
      </c>
      <c r="E196" s="24">
        <v>509160</v>
      </c>
    </row>
    <row r="197" spans="1:6" x14ac:dyDescent="0.2">
      <c r="A197" s="26" t="s">
        <v>880</v>
      </c>
      <c r="B197" s="25" t="s">
        <v>896</v>
      </c>
      <c r="C197" s="26" t="s">
        <v>39</v>
      </c>
      <c r="D197" s="25">
        <v>69</v>
      </c>
      <c r="E197" s="24">
        <v>509160</v>
      </c>
    </row>
    <row r="198" spans="1:6" x14ac:dyDescent="0.2">
      <c r="A198" s="26" t="s">
        <v>880</v>
      </c>
      <c r="B198" s="25" t="s">
        <v>960</v>
      </c>
      <c r="C198" s="26" t="s">
        <v>37</v>
      </c>
      <c r="D198" s="25">
        <v>98</v>
      </c>
      <c r="E198" s="24">
        <v>509160</v>
      </c>
    </row>
    <row r="199" spans="1:6" ht="13.5" thickBot="1" x14ac:dyDescent="0.25">
      <c r="A199" s="34" t="s">
        <v>880</v>
      </c>
      <c r="B199" s="35" t="s">
        <v>961</v>
      </c>
      <c r="C199" s="34" t="s">
        <v>37</v>
      </c>
      <c r="D199" s="35">
        <v>95</v>
      </c>
      <c r="E199" s="40">
        <v>509160</v>
      </c>
      <c r="F199" s="34"/>
    </row>
    <row r="200" spans="1:6" x14ac:dyDescent="0.2">
      <c r="C200" s="15" t="s">
        <v>649</v>
      </c>
      <c r="D200" s="33">
        <f>SUM(D174:D199)</f>
        <v>5098</v>
      </c>
      <c r="E200" s="13"/>
    </row>
    <row r="202" spans="1:6" x14ac:dyDescent="0.2">
      <c r="A202" s="26" t="s">
        <v>880</v>
      </c>
      <c r="B202" s="25">
        <v>800</v>
      </c>
      <c r="C202" s="26" t="s">
        <v>26</v>
      </c>
      <c r="D202" s="25">
        <v>368</v>
      </c>
      <c r="E202" s="24">
        <v>509160</v>
      </c>
    </row>
    <row r="203" spans="1:6" x14ac:dyDescent="0.2">
      <c r="A203" s="26" t="s">
        <v>880</v>
      </c>
      <c r="B203" s="25">
        <v>801</v>
      </c>
      <c r="C203" s="26" t="s">
        <v>59</v>
      </c>
      <c r="D203" s="25">
        <v>440</v>
      </c>
      <c r="E203" s="24">
        <v>509160</v>
      </c>
    </row>
    <row r="204" spans="1:6" x14ac:dyDescent="0.2">
      <c r="A204" s="26" t="s">
        <v>880</v>
      </c>
      <c r="B204" s="25" t="s">
        <v>962</v>
      </c>
      <c r="C204" s="26" t="s">
        <v>61</v>
      </c>
      <c r="D204" s="25">
        <v>162</v>
      </c>
      <c r="E204" s="24">
        <v>509160</v>
      </c>
    </row>
    <row r="205" spans="1:6" x14ac:dyDescent="0.2">
      <c r="A205" s="26" t="s">
        <v>880</v>
      </c>
      <c r="B205" s="25" t="s">
        <v>963</v>
      </c>
      <c r="C205" s="26" t="s">
        <v>67</v>
      </c>
      <c r="D205" s="25">
        <v>41</v>
      </c>
      <c r="E205" s="24">
        <v>509160</v>
      </c>
    </row>
    <row r="206" spans="1:6" x14ac:dyDescent="0.2">
      <c r="A206" s="26" t="s">
        <v>880</v>
      </c>
      <c r="B206" s="25">
        <v>802</v>
      </c>
      <c r="C206" s="26" t="s">
        <v>59</v>
      </c>
      <c r="D206" s="25">
        <v>442</v>
      </c>
      <c r="E206" s="24">
        <v>509160</v>
      </c>
    </row>
    <row r="207" spans="1:6" x14ac:dyDescent="0.2">
      <c r="A207" s="26" t="s">
        <v>880</v>
      </c>
      <c r="B207" s="25" t="s">
        <v>964</v>
      </c>
      <c r="C207" s="26" t="s">
        <v>61</v>
      </c>
      <c r="D207" s="25">
        <v>169</v>
      </c>
      <c r="E207" s="24">
        <v>509160</v>
      </c>
    </row>
    <row r="208" spans="1:6" x14ac:dyDescent="0.2">
      <c r="A208" s="26" t="s">
        <v>880</v>
      </c>
      <c r="B208" s="25" t="s">
        <v>965</v>
      </c>
      <c r="C208" s="26" t="s">
        <v>67</v>
      </c>
      <c r="D208" s="25">
        <v>41</v>
      </c>
      <c r="E208" s="24">
        <v>509160</v>
      </c>
    </row>
    <row r="209" spans="1:5" x14ac:dyDescent="0.2">
      <c r="A209" s="26" t="s">
        <v>880</v>
      </c>
      <c r="B209" s="25">
        <v>803</v>
      </c>
      <c r="C209" s="26" t="s">
        <v>899</v>
      </c>
      <c r="D209" s="25">
        <v>310</v>
      </c>
      <c r="E209" s="24">
        <v>509160</v>
      </c>
    </row>
    <row r="210" spans="1:5" x14ac:dyDescent="0.2">
      <c r="A210" s="26" t="s">
        <v>880</v>
      </c>
      <c r="B210" s="25" t="s">
        <v>966</v>
      </c>
      <c r="C210" s="26" t="s">
        <v>67</v>
      </c>
      <c r="D210" s="25">
        <v>46</v>
      </c>
      <c r="E210" s="24">
        <v>509160</v>
      </c>
    </row>
    <row r="211" spans="1:5" x14ac:dyDescent="0.2">
      <c r="A211" s="26" t="s">
        <v>880</v>
      </c>
      <c r="B211" s="25">
        <v>804</v>
      </c>
      <c r="C211" s="26" t="s">
        <v>820</v>
      </c>
      <c r="D211" s="25">
        <v>390</v>
      </c>
      <c r="E211" s="24">
        <v>509160</v>
      </c>
    </row>
    <row r="212" spans="1:5" x14ac:dyDescent="0.2">
      <c r="A212" s="26" t="s">
        <v>880</v>
      </c>
      <c r="B212" s="25" t="s">
        <v>967</v>
      </c>
      <c r="C212" s="26" t="s">
        <v>67</v>
      </c>
      <c r="D212" s="25">
        <v>41</v>
      </c>
      <c r="E212" s="24">
        <v>509160</v>
      </c>
    </row>
    <row r="213" spans="1:5" x14ac:dyDescent="0.2">
      <c r="A213" s="26" t="s">
        <v>880</v>
      </c>
      <c r="B213" s="25">
        <v>805</v>
      </c>
      <c r="C213" s="26" t="s">
        <v>820</v>
      </c>
      <c r="D213" s="25">
        <v>310</v>
      </c>
      <c r="E213" s="24">
        <v>509160</v>
      </c>
    </row>
    <row r="214" spans="1:5" x14ac:dyDescent="0.2">
      <c r="A214" s="26" t="s">
        <v>880</v>
      </c>
      <c r="B214" s="25" t="s">
        <v>968</v>
      </c>
      <c r="C214" s="26" t="s">
        <v>61</v>
      </c>
      <c r="D214" s="25">
        <v>152</v>
      </c>
      <c r="E214" s="24">
        <v>509160</v>
      </c>
    </row>
    <row r="215" spans="1:5" x14ac:dyDescent="0.2">
      <c r="A215" s="26" t="s">
        <v>880</v>
      </c>
      <c r="B215" s="25" t="s">
        <v>969</v>
      </c>
      <c r="C215" s="26" t="s">
        <v>67</v>
      </c>
      <c r="D215" s="25">
        <v>46</v>
      </c>
      <c r="E215" s="24">
        <v>509160</v>
      </c>
    </row>
    <row r="216" spans="1:5" x14ac:dyDescent="0.2">
      <c r="A216" s="26" t="s">
        <v>880</v>
      </c>
      <c r="B216" s="25">
        <v>806</v>
      </c>
      <c r="C216" s="26" t="s">
        <v>820</v>
      </c>
      <c r="D216" s="25">
        <v>390</v>
      </c>
      <c r="E216" s="24">
        <v>509160</v>
      </c>
    </row>
    <row r="217" spans="1:5" x14ac:dyDescent="0.2">
      <c r="A217" s="26" t="s">
        <v>880</v>
      </c>
      <c r="B217" s="25" t="s">
        <v>970</v>
      </c>
      <c r="C217" s="26" t="s">
        <v>67</v>
      </c>
      <c r="D217" s="25">
        <v>41</v>
      </c>
      <c r="E217" s="24">
        <v>509160</v>
      </c>
    </row>
    <row r="218" spans="1:5" x14ac:dyDescent="0.2">
      <c r="A218" s="26" t="s">
        <v>880</v>
      </c>
      <c r="B218" s="25">
        <v>807</v>
      </c>
      <c r="C218" s="26" t="s">
        <v>820</v>
      </c>
      <c r="D218" s="25">
        <v>440</v>
      </c>
      <c r="E218" s="24">
        <v>509160</v>
      </c>
    </row>
    <row r="219" spans="1:5" x14ac:dyDescent="0.2">
      <c r="A219" s="26" t="s">
        <v>880</v>
      </c>
      <c r="B219" s="25" t="s">
        <v>971</v>
      </c>
      <c r="C219" s="26" t="s">
        <v>61</v>
      </c>
      <c r="D219" s="25">
        <v>162</v>
      </c>
      <c r="E219" s="24">
        <v>509160</v>
      </c>
    </row>
    <row r="220" spans="1:5" x14ac:dyDescent="0.2">
      <c r="A220" s="26" t="s">
        <v>880</v>
      </c>
      <c r="B220" s="25" t="s">
        <v>972</v>
      </c>
      <c r="C220" s="26" t="s">
        <v>67</v>
      </c>
      <c r="D220" s="25">
        <v>41</v>
      </c>
      <c r="E220" s="24">
        <v>509160</v>
      </c>
    </row>
    <row r="221" spans="1:5" x14ac:dyDescent="0.2">
      <c r="A221" s="26" t="s">
        <v>880</v>
      </c>
      <c r="B221" s="25">
        <v>808</v>
      </c>
      <c r="C221" s="26" t="s">
        <v>820</v>
      </c>
      <c r="D221" s="25">
        <v>442</v>
      </c>
      <c r="E221" s="24">
        <v>509160</v>
      </c>
    </row>
    <row r="222" spans="1:5" x14ac:dyDescent="0.2">
      <c r="A222" s="26" t="s">
        <v>880</v>
      </c>
      <c r="B222" s="25" t="s">
        <v>973</v>
      </c>
      <c r="C222" s="26" t="s">
        <v>61</v>
      </c>
      <c r="D222" s="25">
        <v>169</v>
      </c>
      <c r="E222" s="24">
        <v>509160</v>
      </c>
    </row>
    <row r="223" spans="1:5" x14ac:dyDescent="0.2">
      <c r="A223" s="41" t="s">
        <v>880</v>
      </c>
      <c r="B223" s="42" t="s">
        <v>974</v>
      </c>
      <c r="C223" s="41" t="s">
        <v>67</v>
      </c>
      <c r="D223" s="42">
        <v>41</v>
      </c>
      <c r="E223" s="24">
        <v>509160</v>
      </c>
    </row>
    <row r="224" spans="1:5" x14ac:dyDescent="0.2">
      <c r="A224" s="26" t="s">
        <v>880</v>
      </c>
      <c r="B224" s="25" t="s">
        <v>896</v>
      </c>
      <c r="C224" s="26" t="s">
        <v>39</v>
      </c>
      <c r="D224" s="25">
        <v>69</v>
      </c>
      <c r="E224" s="24">
        <v>509160</v>
      </c>
    </row>
    <row r="225" spans="1:6" x14ac:dyDescent="0.2">
      <c r="A225" s="26" t="s">
        <v>880</v>
      </c>
      <c r="B225" s="25" t="s">
        <v>975</v>
      </c>
      <c r="C225" s="26" t="s">
        <v>37</v>
      </c>
      <c r="D225" s="25">
        <v>98</v>
      </c>
      <c r="E225" s="24">
        <v>509160</v>
      </c>
    </row>
    <row r="226" spans="1:6" ht="13.5" thickBot="1" x14ac:dyDescent="0.25">
      <c r="A226" s="34" t="s">
        <v>880</v>
      </c>
      <c r="B226" s="35" t="s">
        <v>976</v>
      </c>
      <c r="C226" s="34" t="s">
        <v>37</v>
      </c>
      <c r="D226" s="35">
        <v>95</v>
      </c>
      <c r="E226" s="40">
        <v>509160</v>
      </c>
      <c r="F226" s="34"/>
    </row>
    <row r="227" spans="1:6" x14ac:dyDescent="0.2">
      <c r="C227" s="15" t="s">
        <v>649</v>
      </c>
      <c r="D227" s="33">
        <f>SUM(D202:D225)</f>
        <v>4851</v>
      </c>
      <c r="E227" s="13"/>
    </row>
    <row r="229" spans="1:6" x14ac:dyDescent="0.2">
      <c r="A229" s="26" t="s">
        <v>880</v>
      </c>
      <c r="B229" s="25">
        <v>900</v>
      </c>
      <c r="C229" s="26" t="s">
        <v>26</v>
      </c>
      <c r="D229" s="25">
        <v>368</v>
      </c>
      <c r="E229" s="24">
        <v>509160</v>
      </c>
    </row>
    <row r="230" spans="1:6" x14ac:dyDescent="0.2">
      <c r="A230" s="26" t="s">
        <v>880</v>
      </c>
      <c r="B230" s="25">
        <v>901</v>
      </c>
      <c r="C230" s="26" t="s">
        <v>59</v>
      </c>
      <c r="D230" s="25">
        <v>440</v>
      </c>
      <c r="E230" s="24">
        <v>509160</v>
      </c>
    </row>
    <row r="231" spans="1:6" x14ac:dyDescent="0.2">
      <c r="A231" s="26" t="s">
        <v>880</v>
      </c>
      <c r="B231" s="25" t="s">
        <v>977</v>
      </c>
      <c r="C231" s="26" t="s">
        <v>61</v>
      </c>
      <c r="D231" s="25">
        <v>162</v>
      </c>
      <c r="E231" s="24">
        <v>509160</v>
      </c>
    </row>
    <row r="232" spans="1:6" x14ac:dyDescent="0.2">
      <c r="A232" s="26" t="s">
        <v>880</v>
      </c>
      <c r="B232" s="25" t="s">
        <v>978</v>
      </c>
      <c r="C232" s="26" t="s">
        <v>67</v>
      </c>
      <c r="D232" s="25">
        <v>41</v>
      </c>
      <c r="E232" s="24">
        <v>509160</v>
      </c>
    </row>
    <row r="233" spans="1:6" x14ac:dyDescent="0.2">
      <c r="A233" s="26" t="s">
        <v>880</v>
      </c>
      <c r="B233" s="25">
        <v>902</v>
      </c>
      <c r="C233" s="26" t="s">
        <v>59</v>
      </c>
      <c r="D233" s="25">
        <v>442</v>
      </c>
      <c r="E233" s="24">
        <v>509160</v>
      </c>
    </row>
    <row r="234" spans="1:6" x14ac:dyDescent="0.2">
      <c r="A234" s="26" t="s">
        <v>880</v>
      </c>
      <c r="B234" s="25" t="s">
        <v>979</v>
      </c>
      <c r="C234" s="26" t="s">
        <v>61</v>
      </c>
      <c r="D234" s="25">
        <v>169</v>
      </c>
      <c r="E234" s="24">
        <v>509160</v>
      </c>
    </row>
    <row r="235" spans="1:6" x14ac:dyDescent="0.2">
      <c r="A235" s="26" t="s">
        <v>880</v>
      </c>
      <c r="B235" s="25" t="s">
        <v>980</v>
      </c>
      <c r="C235" s="26" t="s">
        <v>67</v>
      </c>
      <c r="D235" s="25">
        <v>41</v>
      </c>
      <c r="E235" s="24">
        <v>509160</v>
      </c>
    </row>
    <row r="236" spans="1:6" x14ac:dyDescent="0.2">
      <c r="A236" s="26" t="s">
        <v>880</v>
      </c>
      <c r="B236" s="25">
        <v>903</v>
      </c>
      <c r="C236" s="26" t="s">
        <v>899</v>
      </c>
      <c r="D236" s="25">
        <v>310</v>
      </c>
      <c r="E236" s="24">
        <v>509160</v>
      </c>
    </row>
    <row r="237" spans="1:6" x14ac:dyDescent="0.2">
      <c r="A237" s="26" t="s">
        <v>880</v>
      </c>
      <c r="B237" s="25" t="s">
        <v>981</v>
      </c>
      <c r="C237" s="26" t="s">
        <v>61</v>
      </c>
      <c r="D237" s="25">
        <v>152</v>
      </c>
      <c r="E237" s="24">
        <v>509160</v>
      </c>
    </row>
    <row r="238" spans="1:6" x14ac:dyDescent="0.2">
      <c r="A238" s="26" t="s">
        <v>880</v>
      </c>
      <c r="B238" s="25" t="s">
        <v>982</v>
      </c>
      <c r="C238" s="26" t="s">
        <v>67</v>
      </c>
      <c r="D238" s="25">
        <v>46</v>
      </c>
      <c r="E238" s="24">
        <v>509160</v>
      </c>
    </row>
    <row r="239" spans="1:6" x14ac:dyDescent="0.2">
      <c r="A239" s="26" t="s">
        <v>880</v>
      </c>
      <c r="B239" s="25">
        <v>904</v>
      </c>
      <c r="C239" s="26" t="s">
        <v>820</v>
      </c>
      <c r="D239" s="25">
        <v>390</v>
      </c>
      <c r="E239" s="24">
        <v>509160</v>
      </c>
    </row>
    <row r="240" spans="1:6" x14ac:dyDescent="0.2">
      <c r="A240" s="26" t="s">
        <v>880</v>
      </c>
      <c r="B240" s="25" t="s">
        <v>983</v>
      </c>
      <c r="C240" s="26" t="s">
        <v>67</v>
      </c>
      <c r="D240" s="25">
        <v>41</v>
      </c>
      <c r="E240" s="24">
        <v>509160</v>
      </c>
    </row>
    <row r="241" spans="1:6" x14ac:dyDescent="0.2">
      <c r="A241" s="26" t="s">
        <v>880</v>
      </c>
      <c r="B241" s="25">
        <v>905</v>
      </c>
      <c r="C241" s="26" t="s">
        <v>820</v>
      </c>
      <c r="D241" s="25">
        <v>310</v>
      </c>
      <c r="E241" s="24">
        <v>509160</v>
      </c>
    </row>
    <row r="242" spans="1:6" x14ac:dyDescent="0.2">
      <c r="A242" s="26" t="s">
        <v>880</v>
      </c>
      <c r="B242" s="25" t="s">
        <v>984</v>
      </c>
      <c r="C242" s="26" t="s">
        <v>61</v>
      </c>
      <c r="D242" s="25">
        <v>152</v>
      </c>
      <c r="E242" s="24">
        <v>509160</v>
      </c>
    </row>
    <row r="243" spans="1:6" x14ac:dyDescent="0.2">
      <c r="A243" s="26" t="s">
        <v>880</v>
      </c>
      <c r="B243" s="25" t="s">
        <v>985</v>
      </c>
      <c r="C243" s="26" t="s">
        <v>67</v>
      </c>
      <c r="D243" s="25">
        <v>46</v>
      </c>
      <c r="E243" s="24">
        <v>509160</v>
      </c>
    </row>
    <row r="244" spans="1:6" x14ac:dyDescent="0.2">
      <c r="A244" s="26" t="s">
        <v>880</v>
      </c>
      <c r="B244" s="25">
        <v>906</v>
      </c>
      <c r="C244" s="26" t="s">
        <v>820</v>
      </c>
      <c r="D244" s="25">
        <v>390</v>
      </c>
      <c r="E244" s="24">
        <v>509160</v>
      </c>
    </row>
    <row r="245" spans="1:6" x14ac:dyDescent="0.2">
      <c r="A245" s="26" t="s">
        <v>880</v>
      </c>
      <c r="B245" s="25" t="s">
        <v>986</v>
      </c>
      <c r="C245" s="26" t="s">
        <v>67</v>
      </c>
      <c r="D245" s="25">
        <v>41</v>
      </c>
      <c r="E245" s="24">
        <v>509160</v>
      </c>
    </row>
    <row r="246" spans="1:6" x14ac:dyDescent="0.2">
      <c r="A246" s="26" t="s">
        <v>880</v>
      </c>
      <c r="B246" s="25">
        <v>907</v>
      </c>
      <c r="C246" s="26" t="s">
        <v>820</v>
      </c>
      <c r="D246" s="25">
        <v>440</v>
      </c>
      <c r="E246" s="24">
        <v>509160</v>
      </c>
    </row>
    <row r="247" spans="1:6" x14ac:dyDescent="0.2">
      <c r="A247" s="26" t="s">
        <v>880</v>
      </c>
      <c r="B247" s="25" t="s">
        <v>987</v>
      </c>
      <c r="C247" s="26" t="s">
        <v>61</v>
      </c>
      <c r="D247" s="25">
        <v>162</v>
      </c>
      <c r="E247" s="24">
        <v>509160</v>
      </c>
    </row>
    <row r="248" spans="1:6" x14ac:dyDescent="0.2">
      <c r="A248" s="26" t="s">
        <v>880</v>
      </c>
      <c r="B248" s="25" t="s">
        <v>988</v>
      </c>
      <c r="C248" s="26" t="s">
        <v>67</v>
      </c>
      <c r="D248" s="25">
        <v>41</v>
      </c>
      <c r="E248" s="24">
        <v>509160</v>
      </c>
    </row>
    <row r="249" spans="1:6" x14ac:dyDescent="0.2">
      <c r="A249" s="26" t="s">
        <v>880</v>
      </c>
      <c r="B249" s="25">
        <v>908</v>
      </c>
      <c r="C249" s="26" t="s">
        <v>820</v>
      </c>
      <c r="D249" s="25">
        <v>442</v>
      </c>
      <c r="E249" s="24">
        <v>509160</v>
      </c>
    </row>
    <row r="250" spans="1:6" x14ac:dyDescent="0.2">
      <c r="A250" s="26" t="s">
        <v>880</v>
      </c>
      <c r="B250" s="25" t="s">
        <v>989</v>
      </c>
      <c r="C250" s="26" t="s">
        <v>61</v>
      </c>
      <c r="D250" s="25">
        <v>169</v>
      </c>
      <c r="E250" s="24">
        <v>509160</v>
      </c>
    </row>
    <row r="251" spans="1:6" x14ac:dyDescent="0.2">
      <c r="A251" s="41" t="s">
        <v>880</v>
      </c>
      <c r="B251" s="42" t="s">
        <v>990</v>
      </c>
      <c r="C251" s="41" t="s">
        <v>67</v>
      </c>
      <c r="D251" s="42">
        <v>41</v>
      </c>
      <c r="E251" s="24">
        <v>509160</v>
      </c>
    </row>
    <row r="252" spans="1:6" x14ac:dyDescent="0.2">
      <c r="A252" s="26" t="s">
        <v>880</v>
      </c>
      <c r="B252" s="25" t="s">
        <v>896</v>
      </c>
      <c r="C252" s="26" t="s">
        <v>39</v>
      </c>
      <c r="D252" s="25">
        <v>69</v>
      </c>
      <c r="E252" s="24">
        <v>509160</v>
      </c>
    </row>
    <row r="253" spans="1:6" x14ac:dyDescent="0.2">
      <c r="A253" s="26" t="s">
        <v>880</v>
      </c>
      <c r="B253" s="25" t="s">
        <v>991</v>
      </c>
      <c r="C253" s="26" t="s">
        <v>37</v>
      </c>
      <c r="D253" s="25">
        <v>98</v>
      </c>
      <c r="E253" s="24">
        <v>509160</v>
      </c>
    </row>
    <row r="254" spans="1:6" ht="13.5" thickBot="1" x14ac:dyDescent="0.25">
      <c r="A254" s="34" t="s">
        <v>880</v>
      </c>
      <c r="B254" s="35" t="s">
        <v>992</v>
      </c>
      <c r="C254" s="34" t="s">
        <v>37</v>
      </c>
      <c r="D254" s="35">
        <v>95</v>
      </c>
      <c r="E254" s="40">
        <v>509160</v>
      </c>
      <c r="F254" s="34"/>
    </row>
    <row r="255" spans="1:6" x14ac:dyDescent="0.2">
      <c r="C255" s="15" t="s">
        <v>649</v>
      </c>
      <c r="D255" s="33">
        <f>SUM(D229:D254)</f>
        <v>5098</v>
      </c>
      <c r="E255" s="13"/>
    </row>
    <row r="257" spans="1:5" x14ac:dyDescent="0.2">
      <c r="A257" s="26" t="s">
        <v>880</v>
      </c>
      <c r="B257" s="25">
        <v>1000</v>
      </c>
      <c r="C257" s="26" t="s">
        <v>26</v>
      </c>
      <c r="D257" s="25">
        <v>368</v>
      </c>
      <c r="E257" s="24">
        <v>509160</v>
      </c>
    </row>
    <row r="258" spans="1:5" x14ac:dyDescent="0.2">
      <c r="A258" s="26" t="s">
        <v>880</v>
      </c>
      <c r="B258" s="25">
        <v>1001</v>
      </c>
      <c r="C258" s="26" t="s">
        <v>59</v>
      </c>
      <c r="D258" s="25">
        <v>440</v>
      </c>
      <c r="E258" s="24">
        <v>509160</v>
      </c>
    </row>
    <row r="259" spans="1:5" x14ac:dyDescent="0.2">
      <c r="A259" s="26" t="s">
        <v>880</v>
      </c>
      <c r="B259" s="25" t="s">
        <v>993</v>
      </c>
      <c r="C259" s="26" t="s">
        <v>61</v>
      </c>
      <c r="D259" s="25">
        <v>162</v>
      </c>
      <c r="E259" s="24">
        <v>509160</v>
      </c>
    </row>
    <row r="260" spans="1:5" x14ac:dyDescent="0.2">
      <c r="A260" s="26" t="s">
        <v>880</v>
      </c>
      <c r="B260" s="25" t="s">
        <v>994</v>
      </c>
      <c r="C260" s="26" t="s">
        <v>67</v>
      </c>
      <c r="D260" s="25">
        <v>41</v>
      </c>
      <c r="E260" s="24">
        <v>509160</v>
      </c>
    </row>
    <row r="261" spans="1:5" x14ac:dyDescent="0.2">
      <c r="A261" s="26" t="s">
        <v>880</v>
      </c>
      <c r="B261" s="25">
        <v>1002</v>
      </c>
      <c r="C261" s="26" t="s">
        <v>59</v>
      </c>
      <c r="D261" s="25">
        <v>442</v>
      </c>
      <c r="E261" s="24">
        <v>509160</v>
      </c>
    </row>
    <row r="262" spans="1:5" x14ac:dyDescent="0.2">
      <c r="A262" s="26" t="s">
        <v>880</v>
      </c>
      <c r="B262" s="25" t="s">
        <v>995</v>
      </c>
      <c r="C262" s="26" t="s">
        <v>61</v>
      </c>
      <c r="D262" s="25">
        <v>169</v>
      </c>
      <c r="E262" s="24">
        <v>509160</v>
      </c>
    </row>
    <row r="263" spans="1:5" x14ac:dyDescent="0.2">
      <c r="A263" s="26" t="s">
        <v>880</v>
      </c>
      <c r="B263" s="25" t="s">
        <v>996</v>
      </c>
      <c r="C263" s="26" t="s">
        <v>67</v>
      </c>
      <c r="D263" s="25">
        <v>41</v>
      </c>
      <c r="E263" s="24">
        <v>509160</v>
      </c>
    </row>
    <row r="264" spans="1:5" x14ac:dyDescent="0.2">
      <c r="A264" s="26" t="s">
        <v>880</v>
      </c>
      <c r="B264" s="25">
        <v>1003</v>
      </c>
      <c r="C264" s="26" t="s">
        <v>899</v>
      </c>
      <c r="D264" s="25">
        <v>310</v>
      </c>
      <c r="E264" s="24">
        <v>509160</v>
      </c>
    </row>
    <row r="265" spans="1:5" x14ac:dyDescent="0.2">
      <c r="A265" s="26" t="s">
        <v>880</v>
      </c>
      <c r="B265" s="25" t="s">
        <v>997</v>
      </c>
      <c r="C265" s="26" t="s">
        <v>61</v>
      </c>
      <c r="D265" s="25">
        <v>152</v>
      </c>
      <c r="E265" s="24">
        <v>509160</v>
      </c>
    </row>
    <row r="266" spans="1:5" x14ac:dyDescent="0.2">
      <c r="A266" s="26" t="s">
        <v>880</v>
      </c>
      <c r="B266" s="25" t="s">
        <v>998</v>
      </c>
      <c r="C266" s="26" t="s">
        <v>67</v>
      </c>
      <c r="D266" s="25">
        <v>46</v>
      </c>
      <c r="E266" s="24">
        <v>509160</v>
      </c>
    </row>
    <row r="267" spans="1:5" x14ac:dyDescent="0.2">
      <c r="A267" s="26" t="s">
        <v>880</v>
      </c>
      <c r="B267" s="25">
        <v>1004</v>
      </c>
      <c r="C267" s="26" t="s">
        <v>820</v>
      </c>
      <c r="D267" s="25">
        <v>390</v>
      </c>
      <c r="E267" s="24">
        <v>509160</v>
      </c>
    </row>
    <row r="268" spans="1:5" x14ac:dyDescent="0.2">
      <c r="A268" s="26" t="s">
        <v>880</v>
      </c>
      <c r="B268" s="25" t="s">
        <v>999</v>
      </c>
      <c r="C268" s="26" t="s">
        <v>67</v>
      </c>
      <c r="D268" s="25">
        <v>41</v>
      </c>
      <c r="E268" s="24">
        <v>509160</v>
      </c>
    </row>
    <row r="269" spans="1:5" x14ac:dyDescent="0.2">
      <c r="A269" s="26" t="s">
        <v>880</v>
      </c>
      <c r="B269" s="25">
        <v>1005</v>
      </c>
      <c r="C269" s="26" t="s">
        <v>820</v>
      </c>
      <c r="D269" s="25">
        <v>310</v>
      </c>
      <c r="E269" s="24">
        <v>509160</v>
      </c>
    </row>
    <row r="270" spans="1:5" x14ac:dyDescent="0.2">
      <c r="A270" s="26" t="s">
        <v>880</v>
      </c>
      <c r="B270" s="25" t="s">
        <v>1000</v>
      </c>
      <c r="C270" s="26" t="s">
        <v>61</v>
      </c>
      <c r="D270" s="25">
        <v>152</v>
      </c>
      <c r="E270" s="24">
        <v>509160</v>
      </c>
    </row>
    <row r="271" spans="1:5" x14ac:dyDescent="0.2">
      <c r="A271" s="26" t="s">
        <v>880</v>
      </c>
      <c r="B271" s="25" t="s">
        <v>1001</v>
      </c>
      <c r="C271" s="26" t="s">
        <v>67</v>
      </c>
      <c r="D271" s="25">
        <v>46</v>
      </c>
      <c r="E271" s="24">
        <v>509160</v>
      </c>
    </row>
    <row r="272" spans="1:5" x14ac:dyDescent="0.2">
      <c r="A272" s="26" t="s">
        <v>880</v>
      </c>
      <c r="B272" s="25">
        <v>1006</v>
      </c>
      <c r="C272" s="26" t="s">
        <v>820</v>
      </c>
      <c r="D272" s="25">
        <v>390</v>
      </c>
      <c r="E272" s="24">
        <v>509160</v>
      </c>
    </row>
    <row r="273" spans="1:6" x14ac:dyDescent="0.2">
      <c r="A273" s="26" t="s">
        <v>880</v>
      </c>
      <c r="B273" s="25" t="s">
        <v>1002</v>
      </c>
      <c r="C273" s="26" t="s">
        <v>67</v>
      </c>
      <c r="D273" s="25">
        <v>41</v>
      </c>
      <c r="E273" s="24">
        <v>509160</v>
      </c>
    </row>
    <row r="274" spans="1:6" x14ac:dyDescent="0.2">
      <c r="A274" s="26" t="s">
        <v>880</v>
      </c>
      <c r="B274" s="25">
        <v>1007</v>
      </c>
      <c r="C274" s="26" t="s">
        <v>820</v>
      </c>
      <c r="D274" s="25">
        <v>440</v>
      </c>
      <c r="E274" s="24">
        <v>509160</v>
      </c>
    </row>
    <row r="275" spans="1:6" x14ac:dyDescent="0.2">
      <c r="A275" s="26" t="s">
        <v>880</v>
      </c>
      <c r="B275" s="25" t="s">
        <v>1003</v>
      </c>
      <c r="C275" s="26" t="s">
        <v>61</v>
      </c>
      <c r="D275" s="25">
        <v>162</v>
      </c>
      <c r="E275" s="24">
        <v>509160</v>
      </c>
    </row>
    <row r="276" spans="1:6" x14ac:dyDescent="0.2">
      <c r="A276" s="26" t="s">
        <v>880</v>
      </c>
      <c r="B276" s="25" t="s">
        <v>1004</v>
      </c>
      <c r="C276" s="26" t="s">
        <v>67</v>
      </c>
      <c r="D276" s="25">
        <v>41</v>
      </c>
      <c r="E276" s="24">
        <v>509160</v>
      </c>
    </row>
    <row r="277" spans="1:6" x14ac:dyDescent="0.2">
      <c r="A277" s="26" t="s">
        <v>880</v>
      </c>
      <c r="B277" s="25">
        <v>1008</v>
      </c>
      <c r="C277" s="26" t="s">
        <v>820</v>
      </c>
      <c r="D277" s="25">
        <v>442</v>
      </c>
      <c r="E277" s="24">
        <v>509160</v>
      </c>
    </row>
    <row r="278" spans="1:6" x14ac:dyDescent="0.2">
      <c r="A278" s="26" t="s">
        <v>880</v>
      </c>
      <c r="B278" s="25" t="s">
        <v>1005</v>
      </c>
      <c r="C278" s="26" t="s">
        <v>61</v>
      </c>
      <c r="D278" s="25">
        <v>169</v>
      </c>
      <c r="E278" s="24">
        <v>509160</v>
      </c>
    </row>
    <row r="279" spans="1:6" x14ac:dyDescent="0.2">
      <c r="A279" s="41" t="s">
        <v>880</v>
      </c>
      <c r="B279" s="42" t="s">
        <v>1006</v>
      </c>
      <c r="C279" s="41" t="s">
        <v>67</v>
      </c>
      <c r="D279" s="42">
        <v>41</v>
      </c>
      <c r="E279" s="24">
        <v>509160</v>
      </c>
    </row>
    <row r="280" spans="1:6" x14ac:dyDescent="0.2">
      <c r="A280" s="26" t="s">
        <v>880</v>
      </c>
      <c r="B280" s="25" t="s">
        <v>896</v>
      </c>
      <c r="C280" s="26" t="s">
        <v>39</v>
      </c>
      <c r="D280" s="25">
        <v>69</v>
      </c>
      <c r="E280" s="24">
        <v>509160</v>
      </c>
    </row>
    <row r="281" spans="1:6" x14ac:dyDescent="0.2">
      <c r="A281" s="26" t="s">
        <v>880</v>
      </c>
      <c r="B281" s="25" t="s">
        <v>1007</v>
      </c>
      <c r="C281" s="26" t="s">
        <v>37</v>
      </c>
      <c r="D281" s="25">
        <v>98</v>
      </c>
      <c r="E281" s="24">
        <v>509160</v>
      </c>
    </row>
    <row r="282" spans="1:6" ht="13.5" thickBot="1" x14ac:dyDescent="0.25">
      <c r="A282" s="34" t="s">
        <v>880</v>
      </c>
      <c r="B282" s="35" t="s">
        <v>1008</v>
      </c>
      <c r="C282" s="34" t="s">
        <v>37</v>
      </c>
      <c r="D282" s="35">
        <v>95</v>
      </c>
      <c r="E282" s="40">
        <v>509160</v>
      </c>
      <c r="F282" s="34"/>
    </row>
    <row r="283" spans="1:6" x14ac:dyDescent="0.2">
      <c r="C283" s="15" t="s">
        <v>649</v>
      </c>
      <c r="D283" s="33">
        <f>SUM(D258:D282)</f>
        <v>4730</v>
      </c>
      <c r="E283" s="13"/>
    </row>
    <row r="285" spans="1:6" x14ac:dyDescent="0.2">
      <c r="A285" s="26" t="s">
        <v>880</v>
      </c>
      <c r="B285" s="25">
        <v>1100</v>
      </c>
      <c r="C285" s="26" t="s">
        <v>26</v>
      </c>
      <c r="D285" s="25">
        <v>368</v>
      </c>
      <c r="E285" s="24">
        <v>509160</v>
      </c>
    </row>
    <row r="286" spans="1:6" x14ac:dyDescent="0.2">
      <c r="A286" s="26" t="s">
        <v>880</v>
      </c>
      <c r="B286" s="25">
        <v>1101</v>
      </c>
      <c r="C286" s="26" t="s">
        <v>59</v>
      </c>
      <c r="D286" s="25">
        <v>440</v>
      </c>
      <c r="E286" s="24">
        <v>509160</v>
      </c>
    </row>
    <row r="287" spans="1:6" x14ac:dyDescent="0.2">
      <c r="A287" s="26" t="s">
        <v>880</v>
      </c>
      <c r="B287" s="25" t="s">
        <v>1009</v>
      </c>
      <c r="C287" s="26" t="s">
        <v>61</v>
      </c>
      <c r="D287" s="25">
        <v>162</v>
      </c>
      <c r="E287" s="24">
        <v>509160</v>
      </c>
    </row>
    <row r="288" spans="1:6" x14ac:dyDescent="0.2">
      <c r="A288" s="26" t="s">
        <v>880</v>
      </c>
      <c r="B288" s="25" t="s">
        <v>1010</v>
      </c>
      <c r="C288" s="26" t="s">
        <v>67</v>
      </c>
      <c r="D288" s="25">
        <v>41</v>
      </c>
      <c r="E288" s="24">
        <v>509160</v>
      </c>
    </row>
    <row r="289" spans="1:5" x14ac:dyDescent="0.2">
      <c r="A289" s="26" t="s">
        <v>880</v>
      </c>
      <c r="B289" s="25">
        <v>1102</v>
      </c>
      <c r="C289" s="26" t="s">
        <v>59</v>
      </c>
      <c r="D289" s="25">
        <v>442</v>
      </c>
      <c r="E289" s="24">
        <v>509160</v>
      </c>
    </row>
    <row r="290" spans="1:5" x14ac:dyDescent="0.2">
      <c r="A290" s="26" t="s">
        <v>880</v>
      </c>
      <c r="B290" s="25" t="s">
        <v>1011</v>
      </c>
      <c r="C290" s="26" t="s">
        <v>61</v>
      </c>
      <c r="D290" s="25">
        <v>169</v>
      </c>
      <c r="E290" s="24">
        <v>509160</v>
      </c>
    </row>
    <row r="291" spans="1:5" x14ac:dyDescent="0.2">
      <c r="A291" s="26" t="s">
        <v>880</v>
      </c>
      <c r="B291" s="25" t="s">
        <v>1012</v>
      </c>
      <c r="C291" s="26" t="s">
        <v>67</v>
      </c>
      <c r="D291" s="25">
        <v>41</v>
      </c>
      <c r="E291" s="24">
        <v>509160</v>
      </c>
    </row>
    <row r="292" spans="1:5" x14ac:dyDescent="0.2">
      <c r="A292" s="26" t="s">
        <v>880</v>
      </c>
      <c r="B292" s="25">
        <v>1103</v>
      </c>
      <c r="C292" s="26" t="s">
        <v>899</v>
      </c>
      <c r="D292" s="25">
        <v>310</v>
      </c>
      <c r="E292" s="24">
        <v>509160</v>
      </c>
    </row>
    <row r="293" spans="1:5" x14ac:dyDescent="0.2">
      <c r="A293" s="26" t="s">
        <v>880</v>
      </c>
      <c r="B293" s="25" t="s">
        <v>1013</v>
      </c>
      <c r="C293" s="26" t="s">
        <v>61</v>
      </c>
      <c r="D293" s="25">
        <v>152</v>
      </c>
      <c r="E293" s="24">
        <v>509160</v>
      </c>
    </row>
    <row r="294" spans="1:5" x14ac:dyDescent="0.2">
      <c r="A294" s="26" t="s">
        <v>880</v>
      </c>
      <c r="B294" s="25" t="s">
        <v>1014</v>
      </c>
      <c r="C294" s="26" t="s">
        <v>67</v>
      </c>
      <c r="D294" s="25">
        <v>46</v>
      </c>
      <c r="E294" s="24">
        <v>509160</v>
      </c>
    </row>
    <row r="295" spans="1:5" x14ac:dyDescent="0.2">
      <c r="A295" s="26" t="s">
        <v>880</v>
      </c>
      <c r="B295" s="25">
        <v>1104</v>
      </c>
      <c r="C295" s="26" t="s">
        <v>820</v>
      </c>
      <c r="D295" s="25">
        <v>390</v>
      </c>
      <c r="E295" s="24">
        <v>509160</v>
      </c>
    </row>
    <row r="296" spans="1:5" x14ac:dyDescent="0.2">
      <c r="A296" s="26" t="s">
        <v>880</v>
      </c>
      <c r="B296" s="25" t="s">
        <v>1015</v>
      </c>
      <c r="C296" s="26" t="s">
        <v>67</v>
      </c>
      <c r="D296" s="25">
        <v>41</v>
      </c>
      <c r="E296" s="24">
        <v>509160</v>
      </c>
    </row>
    <row r="297" spans="1:5" x14ac:dyDescent="0.2">
      <c r="A297" s="26" t="s">
        <v>880</v>
      </c>
      <c r="B297" s="25">
        <v>1105</v>
      </c>
      <c r="C297" s="26" t="s">
        <v>820</v>
      </c>
      <c r="D297" s="25">
        <v>310</v>
      </c>
      <c r="E297" s="24">
        <v>509160</v>
      </c>
    </row>
    <row r="298" spans="1:5" x14ac:dyDescent="0.2">
      <c r="A298" s="26" t="s">
        <v>880</v>
      </c>
      <c r="B298" s="25" t="s">
        <v>1016</v>
      </c>
      <c r="C298" s="26" t="s">
        <v>61</v>
      </c>
      <c r="D298" s="25">
        <v>152</v>
      </c>
      <c r="E298" s="24">
        <v>509160</v>
      </c>
    </row>
    <row r="299" spans="1:5" x14ac:dyDescent="0.2">
      <c r="A299" s="26" t="s">
        <v>880</v>
      </c>
      <c r="B299" s="25" t="s">
        <v>1017</v>
      </c>
      <c r="C299" s="26" t="s">
        <v>67</v>
      </c>
      <c r="D299" s="25">
        <v>46</v>
      </c>
      <c r="E299" s="24">
        <v>509160</v>
      </c>
    </row>
    <row r="300" spans="1:5" x14ac:dyDescent="0.2">
      <c r="A300" s="26" t="s">
        <v>880</v>
      </c>
      <c r="B300" s="25">
        <v>1106</v>
      </c>
      <c r="C300" s="26" t="s">
        <v>820</v>
      </c>
      <c r="D300" s="25">
        <v>390</v>
      </c>
      <c r="E300" s="24">
        <v>509160</v>
      </c>
    </row>
    <row r="301" spans="1:5" x14ac:dyDescent="0.2">
      <c r="A301" s="26" t="s">
        <v>880</v>
      </c>
      <c r="B301" s="25" t="s">
        <v>1018</v>
      </c>
      <c r="C301" s="26" t="s">
        <v>67</v>
      </c>
      <c r="D301" s="25">
        <v>41</v>
      </c>
      <c r="E301" s="24">
        <v>509160</v>
      </c>
    </row>
    <row r="302" spans="1:5" x14ac:dyDescent="0.2">
      <c r="A302" s="26" t="s">
        <v>880</v>
      </c>
      <c r="B302" s="25">
        <v>1107</v>
      </c>
      <c r="C302" s="26" t="s">
        <v>820</v>
      </c>
      <c r="D302" s="25">
        <v>440</v>
      </c>
      <c r="E302" s="24">
        <v>509160</v>
      </c>
    </row>
    <row r="303" spans="1:5" x14ac:dyDescent="0.2">
      <c r="A303" s="26" t="s">
        <v>880</v>
      </c>
      <c r="B303" s="25" t="s">
        <v>1019</v>
      </c>
      <c r="C303" s="26" t="s">
        <v>61</v>
      </c>
      <c r="D303" s="25">
        <v>162</v>
      </c>
      <c r="E303" s="24">
        <v>509160</v>
      </c>
    </row>
    <row r="304" spans="1:5" x14ac:dyDescent="0.2">
      <c r="A304" s="26" t="s">
        <v>880</v>
      </c>
      <c r="B304" s="25" t="s">
        <v>1020</v>
      </c>
      <c r="C304" s="26" t="s">
        <v>67</v>
      </c>
      <c r="D304" s="25">
        <v>41</v>
      </c>
      <c r="E304" s="24">
        <v>509160</v>
      </c>
    </row>
    <row r="305" spans="1:6" x14ac:dyDescent="0.2">
      <c r="A305" s="26" t="s">
        <v>880</v>
      </c>
      <c r="B305" s="25">
        <v>1108</v>
      </c>
      <c r="C305" s="26" t="s">
        <v>820</v>
      </c>
      <c r="D305" s="25">
        <v>442</v>
      </c>
      <c r="E305" s="24">
        <v>509160</v>
      </c>
    </row>
    <row r="306" spans="1:6" x14ac:dyDescent="0.2">
      <c r="A306" s="26" t="s">
        <v>880</v>
      </c>
      <c r="B306" s="25" t="s">
        <v>1021</v>
      </c>
      <c r="C306" s="26" t="s">
        <v>61</v>
      </c>
      <c r="D306" s="25">
        <v>169</v>
      </c>
      <c r="E306" s="24">
        <v>509160</v>
      </c>
    </row>
    <row r="307" spans="1:6" x14ac:dyDescent="0.2">
      <c r="A307" s="41" t="s">
        <v>880</v>
      </c>
      <c r="B307" s="42" t="s">
        <v>1022</v>
      </c>
      <c r="C307" s="41" t="s">
        <v>67</v>
      </c>
      <c r="D307" s="42">
        <v>41</v>
      </c>
      <c r="E307" s="24">
        <v>509160</v>
      </c>
    </row>
    <row r="308" spans="1:6" x14ac:dyDescent="0.2">
      <c r="A308" s="26" t="s">
        <v>880</v>
      </c>
      <c r="B308" s="25" t="s">
        <v>896</v>
      </c>
      <c r="C308" s="26" t="s">
        <v>39</v>
      </c>
      <c r="D308" s="25">
        <v>69</v>
      </c>
      <c r="E308" s="24">
        <v>509160</v>
      </c>
    </row>
    <row r="309" spans="1:6" x14ac:dyDescent="0.2">
      <c r="A309" s="26" t="s">
        <v>880</v>
      </c>
      <c r="B309" s="25" t="s">
        <v>1023</v>
      </c>
      <c r="C309" s="26" t="s">
        <v>37</v>
      </c>
      <c r="D309" s="25">
        <v>98</v>
      </c>
      <c r="E309" s="24">
        <v>509160</v>
      </c>
    </row>
    <row r="310" spans="1:6" ht="13.5" thickBot="1" x14ac:dyDescent="0.25">
      <c r="A310" s="34" t="s">
        <v>880</v>
      </c>
      <c r="B310" s="35" t="s">
        <v>1024</v>
      </c>
      <c r="C310" s="34" t="s">
        <v>37</v>
      </c>
      <c r="D310" s="35">
        <v>95</v>
      </c>
      <c r="E310" s="40">
        <v>509160</v>
      </c>
      <c r="F310" s="34"/>
    </row>
    <row r="311" spans="1:6" x14ac:dyDescent="0.2">
      <c r="C311" s="15" t="s">
        <v>649</v>
      </c>
      <c r="D311" s="33">
        <f>SUM(D285:D309)</f>
        <v>5003</v>
      </c>
      <c r="E311" s="13"/>
    </row>
    <row r="313" spans="1:6" x14ac:dyDescent="0.2">
      <c r="A313" s="26" t="s">
        <v>880</v>
      </c>
      <c r="B313" s="25">
        <v>1200</v>
      </c>
      <c r="C313" s="26" t="s">
        <v>26</v>
      </c>
      <c r="D313" s="25">
        <v>368</v>
      </c>
      <c r="E313" s="24">
        <v>509160</v>
      </c>
    </row>
    <row r="314" spans="1:6" x14ac:dyDescent="0.2">
      <c r="A314" s="26" t="s">
        <v>880</v>
      </c>
      <c r="B314" s="25">
        <v>1201</v>
      </c>
      <c r="C314" s="26" t="s">
        <v>59</v>
      </c>
      <c r="D314" s="25">
        <v>440</v>
      </c>
      <c r="E314" s="24">
        <v>509160</v>
      </c>
    </row>
    <row r="315" spans="1:6" x14ac:dyDescent="0.2">
      <c r="A315" s="26" t="s">
        <v>880</v>
      </c>
      <c r="B315" s="25" t="s">
        <v>1025</v>
      </c>
      <c r="C315" s="26" t="s">
        <v>61</v>
      </c>
      <c r="D315" s="25">
        <v>162</v>
      </c>
      <c r="E315" s="24">
        <v>509160</v>
      </c>
    </row>
    <row r="316" spans="1:6" x14ac:dyDescent="0.2">
      <c r="A316" s="26" t="s">
        <v>880</v>
      </c>
      <c r="B316" s="25" t="s">
        <v>1026</v>
      </c>
      <c r="C316" s="26" t="s">
        <v>67</v>
      </c>
      <c r="D316" s="25">
        <v>41</v>
      </c>
      <c r="E316" s="24">
        <v>509160</v>
      </c>
    </row>
    <row r="317" spans="1:6" x14ac:dyDescent="0.2">
      <c r="A317" s="26" t="s">
        <v>880</v>
      </c>
      <c r="B317" s="25">
        <v>1202</v>
      </c>
      <c r="C317" s="26" t="s">
        <v>59</v>
      </c>
      <c r="D317" s="25">
        <v>442</v>
      </c>
      <c r="E317" s="24">
        <v>509160</v>
      </c>
    </row>
    <row r="318" spans="1:6" x14ac:dyDescent="0.2">
      <c r="A318" s="26" t="s">
        <v>880</v>
      </c>
      <c r="B318" s="25" t="s">
        <v>1027</v>
      </c>
      <c r="C318" s="26" t="s">
        <v>61</v>
      </c>
      <c r="D318" s="25">
        <v>169</v>
      </c>
      <c r="E318" s="24">
        <v>509160</v>
      </c>
    </row>
    <row r="319" spans="1:6" x14ac:dyDescent="0.2">
      <c r="A319" s="26" t="s">
        <v>880</v>
      </c>
      <c r="B319" s="25" t="s">
        <v>1028</v>
      </c>
      <c r="C319" s="26" t="s">
        <v>67</v>
      </c>
      <c r="D319" s="25">
        <v>41</v>
      </c>
      <c r="E319" s="24">
        <v>509160</v>
      </c>
    </row>
    <row r="320" spans="1:6" x14ac:dyDescent="0.2">
      <c r="A320" s="26" t="s">
        <v>880</v>
      </c>
      <c r="B320" s="25">
        <v>1203</v>
      </c>
      <c r="C320" s="26" t="s">
        <v>899</v>
      </c>
      <c r="D320" s="25">
        <v>310</v>
      </c>
      <c r="E320" s="24">
        <v>509160</v>
      </c>
    </row>
    <row r="321" spans="1:5" x14ac:dyDescent="0.2">
      <c r="A321" s="26" t="s">
        <v>880</v>
      </c>
      <c r="B321" s="25" t="s">
        <v>1029</v>
      </c>
      <c r="C321" s="26" t="s">
        <v>61</v>
      </c>
      <c r="D321" s="25">
        <v>152</v>
      </c>
      <c r="E321" s="24">
        <v>509160</v>
      </c>
    </row>
    <row r="322" spans="1:5" x14ac:dyDescent="0.2">
      <c r="A322" s="26" t="s">
        <v>880</v>
      </c>
      <c r="B322" s="25" t="s">
        <v>1030</v>
      </c>
      <c r="C322" s="26" t="s">
        <v>67</v>
      </c>
      <c r="D322" s="25">
        <v>46</v>
      </c>
      <c r="E322" s="24">
        <v>509160</v>
      </c>
    </row>
    <row r="323" spans="1:5" x14ac:dyDescent="0.2">
      <c r="A323" s="26" t="s">
        <v>880</v>
      </c>
      <c r="B323" s="25">
        <v>1204</v>
      </c>
      <c r="C323" s="26" t="s">
        <v>820</v>
      </c>
      <c r="D323" s="25">
        <v>390</v>
      </c>
      <c r="E323" s="24">
        <v>509160</v>
      </c>
    </row>
    <row r="324" spans="1:5" x14ac:dyDescent="0.2">
      <c r="A324" s="26" t="s">
        <v>880</v>
      </c>
      <c r="B324" s="25" t="s">
        <v>1031</v>
      </c>
      <c r="C324" s="26" t="s">
        <v>67</v>
      </c>
      <c r="D324" s="25">
        <v>41</v>
      </c>
      <c r="E324" s="24">
        <v>509160</v>
      </c>
    </row>
    <row r="325" spans="1:5" x14ac:dyDescent="0.2">
      <c r="A325" s="26" t="s">
        <v>880</v>
      </c>
      <c r="B325" s="25">
        <v>1205</v>
      </c>
      <c r="C325" s="26" t="s">
        <v>820</v>
      </c>
      <c r="D325" s="25">
        <v>310</v>
      </c>
      <c r="E325" s="24">
        <v>509160</v>
      </c>
    </row>
    <row r="326" spans="1:5" x14ac:dyDescent="0.2">
      <c r="A326" s="26" t="s">
        <v>880</v>
      </c>
      <c r="B326" s="25" t="s">
        <v>1032</v>
      </c>
      <c r="C326" s="26" t="s">
        <v>61</v>
      </c>
      <c r="D326" s="25">
        <v>152</v>
      </c>
      <c r="E326" s="24">
        <v>509160</v>
      </c>
    </row>
    <row r="327" spans="1:5" x14ac:dyDescent="0.2">
      <c r="A327" s="26" t="s">
        <v>880</v>
      </c>
      <c r="B327" s="25" t="s">
        <v>1033</v>
      </c>
      <c r="C327" s="26" t="s">
        <v>67</v>
      </c>
      <c r="D327" s="25">
        <v>46</v>
      </c>
      <c r="E327" s="24">
        <v>509160</v>
      </c>
    </row>
    <row r="328" spans="1:5" x14ac:dyDescent="0.2">
      <c r="A328" s="26" t="s">
        <v>880</v>
      </c>
      <c r="B328" s="25">
        <v>1206</v>
      </c>
      <c r="C328" s="26" t="s">
        <v>820</v>
      </c>
      <c r="D328" s="25">
        <v>390</v>
      </c>
      <c r="E328" s="24">
        <v>509160</v>
      </c>
    </row>
    <row r="329" spans="1:5" x14ac:dyDescent="0.2">
      <c r="A329" s="26" t="s">
        <v>880</v>
      </c>
      <c r="B329" s="25" t="s">
        <v>1034</v>
      </c>
      <c r="C329" s="26" t="s">
        <v>67</v>
      </c>
      <c r="D329" s="25">
        <v>41</v>
      </c>
      <c r="E329" s="24">
        <v>509160</v>
      </c>
    </row>
    <row r="330" spans="1:5" x14ac:dyDescent="0.2">
      <c r="A330" s="26" t="s">
        <v>880</v>
      </c>
      <c r="B330" s="25">
        <v>1207</v>
      </c>
      <c r="C330" s="26" t="s">
        <v>820</v>
      </c>
      <c r="D330" s="25">
        <v>440</v>
      </c>
      <c r="E330" s="24">
        <v>509160</v>
      </c>
    </row>
    <row r="331" spans="1:5" x14ac:dyDescent="0.2">
      <c r="A331" s="26" t="s">
        <v>880</v>
      </c>
      <c r="B331" s="25" t="s">
        <v>1035</v>
      </c>
      <c r="C331" s="26" t="s">
        <v>61</v>
      </c>
      <c r="D331" s="25">
        <v>162</v>
      </c>
      <c r="E331" s="24">
        <v>509160</v>
      </c>
    </row>
    <row r="332" spans="1:5" x14ac:dyDescent="0.2">
      <c r="A332" s="26" t="s">
        <v>880</v>
      </c>
      <c r="B332" s="25" t="s">
        <v>1036</v>
      </c>
      <c r="C332" s="26" t="s">
        <v>67</v>
      </c>
      <c r="D332" s="25">
        <v>41</v>
      </c>
      <c r="E332" s="24">
        <v>509160</v>
      </c>
    </row>
    <row r="333" spans="1:5" x14ac:dyDescent="0.2">
      <c r="A333" s="26" t="s">
        <v>880</v>
      </c>
      <c r="B333" s="25">
        <v>1208</v>
      </c>
      <c r="C333" s="26" t="s">
        <v>820</v>
      </c>
      <c r="D333" s="25">
        <v>442</v>
      </c>
      <c r="E333" s="24">
        <v>509160</v>
      </c>
    </row>
    <row r="334" spans="1:5" x14ac:dyDescent="0.2">
      <c r="A334" s="26" t="s">
        <v>880</v>
      </c>
      <c r="B334" s="25" t="s">
        <v>1037</v>
      </c>
      <c r="C334" s="26" t="s">
        <v>61</v>
      </c>
      <c r="D334" s="25">
        <v>169</v>
      </c>
      <c r="E334" s="24">
        <v>509160</v>
      </c>
    </row>
    <row r="335" spans="1:5" x14ac:dyDescent="0.2">
      <c r="A335" s="41" t="s">
        <v>880</v>
      </c>
      <c r="B335" s="42" t="s">
        <v>1038</v>
      </c>
      <c r="C335" s="41" t="s">
        <v>67</v>
      </c>
      <c r="D335" s="42">
        <v>41</v>
      </c>
      <c r="E335" s="24">
        <v>509160</v>
      </c>
    </row>
    <row r="336" spans="1:5" x14ac:dyDescent="0.2">
      <c r="A336" s="26" t="s">
        <v>880</v>
      </c>
      <c r="B336" s="25" t="s">
        <v>896</v>
      </c>
      <c r="C336" s="26" t="s">
        <v>39</v>
      </c>
      <c r="D336" s="25">
        <v>69</v>
      </c>
      <c r="E336" s="24">
        <v>509160</v>
      </c>
    </row>
    <row r="337" spans="1:6" x14ac:dyDescent="0.2">
      <c r="A337" s="26" t="s">
        <v>880</v>
      </c>
      <c r="B337" s="25" t="s">
        <v>1039</v>
      </c>
      <c r="C337" s="26" t="s">
        <v>37</v>
      </c>
      <c r="D337" s="25">
        <v>98</v>
      </c>
      <c r="E337" s="24">
        <v>509160</v>
      </c>
    </row>
    <row r="338" spans="1:6" ht="13.5" thickBot="1" x14ac:dyDescent="0.25">
      <c r="A338" s="34" t="s">
        <v>880</v>
      </c>
      <c r="B338" s="35" t="s">
        <v>1040</v>
      </c>
      <c r="C338" s="34" t="s">
        <v>37</v>
      </c>
      <c r="D338" s="35">
        <v>95</v>
      </c>
      <c r="E338" s="40">
        <v>509160</v>
      </c>
      <c r="F338" s="34"/>
    </row>
    <row r="339" spans="1:6" x14ac:dyDescent="0.2">
      <c r="C339" s="15" t="s">
        <v>649</v>
      </c>
      <c r="D339" s="33">
        <f>SUM(D313:D338)</f>
        <v>5098</v>
      </c>
      <c r="E339" s="13"/>
    </row>
    <row r="341" spans="1:6" x14ac:dyDescent="0.2">
      <c r="A341" s="26" t="s">
        <v>880</v>
      </c>
      <c r="B341" s="25" t="s">
        <v>24</v>
      </c>
      <c r="C341" s="26" t="s">
        <v>1041</v>
      </c>
      <c r="D341" s="25">
        <v>264</v>
      </c>
      <c r="E341" s="24">
        <v>509160</v>
      </c>
    </row>
    <row r="342" spans="1:6" x14ac:dyDescent="0.2">
      <c r="A342" s="26" t="s">
        <v>880</v>
      </c>
      <c r="B342" s="25" t="s">
        <v>867</v>
      </c>
      <c r="C342" s="26" t="s">
        <v>1042</v>
      </c>
      <c r="D342" s="25">
        <v>150</v>
      </c>
      <c r="E342" s="24">
        <v>509160</v>
      </c>
    </row>
    <row r="343" spans="1:6" x14ac:dyDescent="0.2">
      <c r="A343" s="26" t="s">
        <v>880</v>
      </c>
      <c r="B343" s="25" t="s">
        <v>1043</v>
      </c>
      <c r="C343" s="26" t="s">
        <v>67</v>
      </c>
      <c r="D343" s="25">
        <v>38</v>
      </c>
      <c r="E343" s="24">
        <v>509160</v>
      </c>
    </row>
    <row r="344" spans="1:6" x14ac:dyDescent="0.2">
      <c r="A344" s="26" t="s">
        <v>880</v>
      </c>
      <c r="B344" s="25" t="s">
        <v>868</v>
      </c>
      <c r="C344" s="26" t="s">
        <v>789</v>
      </c>
      <c r="D344" s="25">
        <v>564</v>
      </c>
      <c r="E344" s="24">
        <v>351100</v>
      </c>
    </row>
    <row r="345" spans="1:6" x14ac:dyDescent="0.2">
      <c r="A345" s="26" t="s">
        <v>880</v>
      </c>
      <c r="B345" s="25" t="s">
        <v>1044</v>
      </c>
      <c r="C345" s="26" t="s">
        <v>1045</v>
      </c>
      <c r="D345" s="25">
        <v>174</v>
      </c>
      <c r="E345" s="24">
        <v>351100</v>
      </c>
    </row>
    <row r="346" spans="1:6" x14ac:dyDescent="0.2">
      <c r="A346" s="26" t="s">
        <v>880</v>
      </c>
      <c r="B346" s="25" t="s">
        <v>869</v>
      </c>
      <c r="C346" s="26" t="s">
        <v>1046</v>
      </c>
      <c r="D346" s="25">
        <v>1258</v>
      </c>
      <c r="E346" s="24">
        <v>351000</v>
      </c>
    </row>
    <row r="347" spans="1:6" x14ac:dyDescent="0.2">
      <c r="A347" s="26" t="s">
        <v>880</v>
      </c>
      <c r="B347" s="25" t="s">
        <v>870</v>
      </c>
      <c r="C347" s="26" t="s">
        <v>26</v>
      </c>
      <c r="D347" s="25">
        <v>225</v>
      </c>
      <c r="E347" s="24">
        <v>509160</v>
      </c>
    </row>
    <row r="348" spans="1:6" x14ac:dyDescent="0.2">
      <c r="A348" s="26" t="s">
        <v>880</v>
      </c>
      <c r="B348" s="25" t="s">
        <v>872</v>
      </c>
      <c r="C348" s="26" t="s">
        <v>26</v>
      </c>
      <c r="D348" s="25">
        <v>96</v>
      </c>
      <c r="E348" s="24">
        <v>509160</v>
      </c>
    </row>
    <row r="349" spans="1:6" x14ac:dyDescent="0.2">
      <c r="A349" s="26" t="s">
        <v>880</v>
      </c>
      <c r="B349" s="25" t="s">
        <v>1047</v>
      </c>
      <c r="C349" s="26" t="s">
        <v>1048</v>
      </c>
      <c r="D349" s="25">
        <v>7906</v>
      </c>
      <c r="E349" s="24">
        <v>509160</v>
      </c>
    </row>
    <row r="350" spans="1:6" x14ac:dyDescent="0.2">
      <c r="A350" s="41" t="s">
        <v>880</v>
      </c>
      <c r="B350" s="42" t="s">
        <v>1049</v>
      </c>
      <c r="C350" s="41" t="s">
        <v>1048</v>
      </c>
      <c r="D350" s="42">
        <v>2561</v>
      </c>
      <c r="E350" s="24">
        <v>509160</v>
      </c>
    </row>
    <row r="351" spans="1:6" x14ac:dyDescent="0.2">
      <c r="A351" s="26" t="s">
        <v>880</v>
      </c>
      <c r="B351" s="25" t="s">
        <v>896</v>
      </c>
      <c r="C351" s="26" t="s">
        <v>39</v>
      </c>
      <c r="D351" s="25">
        <v>63</v>
      </c>
      <c r="E351" s="24">
        <v>509160</v>
      </c>
    </row>
    <row r="352" spans="1:6" x14ac:dyDescent="0.2">
      <c r="A352" s="26" t="s">
        <v>880</v>
      </c>
      <c r="B352" s="25" t="s">
        <v>1050</v>
      </c>
      <c r="C352" s="26" t="s">
        <v>37</v>
      </c>
      <c r="D352" s="25">
        <v>80</v>
      </c>
      <c r="E352" s="24">
        <v>509160</v>
      </c>
    </row>
    <row r="353" spans="1:6" ht="13.5" thickBot="1" x14ac:dyDescent="0.25">
      <c r="A353" s="34" t="s">
        <v>880</v>
      </c>
      <c r="B353" s="35" t="s">
        <v>873</v>
      </c>
      <c r="C353" s="34" t="s">
        <v>37</v>
      </c>
      <c r="D353" s="35">
        <v>61</v>
      </c>
      <c r="E353" s="40">
        <v>509160</v>
      </c>
      <c r="F353" s="34"/>
    </row>
    <row r="354" spans="1:6" x14ac:dyDescent="0.2">
      <c r="C354" s="15" t="s">
        <v>649</v>
      </c>
      <c r="D354" s="33">
        <f>SUM(D341:D353)</f>
        <v>13440</v>
      </c>
      <c r="E354" s="13"/>
    </row>
    <row r="356" spans="1:6" x14ac:dyDescent="0.2">
      <c r="A356" s="26" t="s">
        <v>880</v>
      </c>
      <c r="B356" s="25" t="s">
        <v>1051</v>
      </c>
      <c r="C356" s="26" t="s">
        <v>1052</v>
      </c>
      <c r="D356" s="25">
        <v>173</v>
      </c>
      <c r="E356" s="24">
        <v>351100</v>
      </c>
    </row>
    <row r="357" spans="1:6" x14ac:dyDescent="0.2">
      <c r="A357" s="26" t="s">
        <v>880</v>
      </c>
      <c r="B357" s="25" t="s">
        <v>1053</v>
      </c>
      <c r="C357" s="26" t="s">
        <v>887</v>
      </c>
      <c r="D357" s="25">
        <v>103</v>
      </c>
      <c r="E357" s="24">
        <v>509160</v>
      </c>
    </row>
    <row r="358" spans="1:6" x14ac:dyDescent="0.2">
      <c r="A358" s="26" t="s">
        <v>880</v>
      </c>
      <c r="B358" s="25" t="s">
        <v>1054</v>
      </c>
      <c r="C358" s="26" t="s">
        <v>888</v>
      </c>
      <c r="D358" s="25">
        <v>93</v>
      </c>
      <c r="E358" s="24">
        <v>509160</v>
      </c>
    </row>
    <row r="359" spans="1:6" x14ac:dyDescent="0.2">
      <c r="A359" s="26" t="s">
        <v>880</v>
      </c>
      <c r="B359" s="25" t="s">
        <v>1055</v>
      </c>
      <c r="C359" s="26" t="s">
        <v>888</v>
      </c>
      <c r="D359" s="25">
        <v>86</v>
      </c>
      <c r="E359" s="24">
        <v>509160</v>
      </c>
    </row>
    <row r="360" spans="1:6" x14ac:dyDescent="0.2">
      <c r="A360" s="26" t="s">
        <v>880</v>
      </c>
      <c r="B360" s="25" t="s">
        <v>1056</v>
      </c>
      <c r="C360" s="26" t="s">
        <v>622</v>
      </c>
      <c r="D360" s="25">
        <v>27</v>
      </c>
      <c r="E360" s="24">
        <v>509160</v>
      </c>
    </row>
    <row r="361" spans="1:6" x14ac:dyDescent="0.2">
      <c r="A361" s="26" t="s">
        <v>880</v>
      </c>
      <c r="B361" s="25" t="s">
        <v>1057</v>
      </c>
      <c r="C361" s="26" t="s">
        <v>44</v>
      </c>
      <c r="D361" s="25">
        <v>1083</v>
      </c>
      <c r="E361" s="24">
        <v>351100</v>
      </c>
    </row>
    <row r="362" spans="1:6" x14ac:dyDescent="0.2">
      <c r="A362" s="26" t="s">
        <v>880</v>
      </c>
      <c r="B362" s="25" t="s">
        <v>1058</v>
      </c>
      <c r="C362" s="26" t="s">
        <v>1059</v>
      </c>
      <c r="D362" s="25">
        <v>24</v>
      </c>
      <c r="E362" s="24">
        <v>509160</v>
      </c>
    </row>
    <row r="363" spans="1:6" x14ac:dyDescent="0.2">
      <c r="A363" s="26" t="s">
        <v>880</v>
      </c>
      <c r="B363" s="25" t="s">
        <v>1060</v>
      </c>
      <c r="C363" s="26" t="s">
        <v>67</v>
      </c>
      <c r="D363" s="25">
        <v>59</v>
      </c>
      <c r="E363" s="24">
        <v>509160</v>
      </c>
    </row>
    <row r="364" spans="1:6" x14ac:dyDescent="0.2">
      <c r="A364" s="26" t="s">
        <v>880</v>
      </c>
      <c r="B364" s="25" t="s">
        <v>1061</v>
      </c>
      <c r="C364" s="26" t="s">
        <v>65</v>
      </c>
      <c r="D364" s="25">
        <v>8</v>
      </c>
      <c r="E364" s="24">
        <v>509160</v>
      </c>
    </row>
    <row r="365" spans="1:6" x14ac:dyDescent="0.2">
      <c r="A365" s="26" t="s">
        <v>880</v>
      </c>
      <c r="B365" s="25" t="s">
        <v>1062</v>
      </c>
      <c r="C365" s="26" t="s">
        <v>1063</v>
      </c>
      <c r="D365" s="25">
        <v>149</v>
      </c>
      <c r="E365" s="24">
        <v>509160</v>
      </c>
    </row>
    <row r="366" spans="1:6" x14ac:dyDescent="0.2">
      <c r="A366" s="26" t="s">
        <v>880</v>
      </c>
      <c r="B366" s="25" t="s">
        <v>1064</v>
      </c>
      <c r="C366" s="26" t="s">
        <v>65</v>
      </c>
      <c r="D366" s="25">
        <v>9</v>
      </c>
      <c r="E366" s="24">
        <v>509160</v>
      </c>
    </row>
    <row r="367" spans="1:6" x14ac:dyDescent="0.2">
      <c r="A367" s="26" t="s">
        <v>880</v>
      </c>
      <c r="B367" s="25" t="s">
        <v>1065</v>
      </c>
      <c r="C367" s="26" t="s">
        <v>106</v>
      </c>
      <c r="D367" s="25">
        <v>86</v>
      </c>
      <c r="E367" s="24">
        <v>509160</v>
      </c>
    </row>
    <row r="368" spans="1:6" x14ac:dyDescent="0.2">
      <c r="A368" s="26" t="s">
        <v>880</v>
      </c>
      <c r="B368" s="25" t="s">
        <v>1066</v>
      </c>
      <c r="C368" s="26" t="s">
        <v>59</v>
      </c>
      <c r="D368" s="25">
        <v>805</v>
      </c>
      <c r="E368" s="24">
        <v>509160</v>
      </c>
    </row>
    <row r="369" spans="1:6" x14ac:dyDescent="0.2">
      <c r="A369" s="26" t="s">
        <v>880</v>
      </c>
      <c r="B369" s="25" t="s">
        <v>1067</v>
      </c>
      <c r="C369" s="26" t="s">
        <v>1068</v>
      </c>
      <c r="D369" s="25">
        <v>168</v>
      </c>
      <c r="E369" s="24">
        <v>509160</v>
      </c>
    </row>
    <row r="370" spans="1:6" x14ac:dyDescent="0.2">
      <c r="A370" s="26" t="s">
        <v>880</v>
      </c>
      <c r="B370" s="25" t="s">
        <v>1069</v>
      </c>
      <c r="C370" s="26" t="s">
        <v>52</v>
      </c>
      <c r="D370" s="25">
        <v>175</v>
      </c>
      <c r="E370" s="24">
        <v>509160</v>
      </c>
    </row>
    <row r="371" spans="1:6" x14ac:dyDescent="0.2">
      <c r="A371" s="26" t="s">
        <v>880</v>
      </c>
      <c r="B371" s="25" t="s">
        <v>1070</v>
      </c>
      <c r="C371" s="26" t="s">
        <v>888</v>
      </c>
      <c r="D371" s="25">
        <v>35</v>
      </c>
      <c r="E371" s="24">
        <v>509160</v>
      </c>
    </row>
    <row r="372" spans="1:6" x14ac:dyDescent="0.2">
      <c r="A372" s="26" t="s">
        <v>880</v>
      </c>
      <c r="B372" s="25" t="s">
        <v>1071</v>
      </c>
      <c r="C372" s="26" t="s">
        <v>67</v>
      </c>
      <c r="D372" s="25">
        <v>54</v>
      </c>
      <c r="E372" s="24">
        <v>509160</v>
      </c>
    </row>
    <row r="373" spans="1:6" x14ac:dyDescent="0.2">
      <c r="A373" s="26" t="s">
        <v>880</v>
      </c>
      <c r="B373" s="25" t="s">
        <v>1072</v>
      </c>
      <c r="C373" s="26" t="s">
        <v>1073</v>
      </c>
      <c r="D373" s="25">
        <v>4</v>
      </c>
      <c r="E373" s="24">
        <v>509160</v>
      </c>
    </row>
    <row r="374" spans="1:6" x14ac:dyDescent="0.2">
      <c r="A374" s="26" t="s">
        <v>880</v>
      </c>
      <c r="B374" s="25" t="s">
        <v>1074</v>
      </c>
      <c r="C374" s="26" t="s">
        <v>61</v>
      </c>
      <c r="D374" s="25">
        <v>204</v>
      </c>
      <c r="E374" s="24">
        <v>509160</v>
      </c>
    </row>
    <row r="375" spans="1:6" x14ac:dyDescent="0.2">
      <c r="A375" s="41" t="s">
        <v>880</v>
      </c>
      <c r="B375" s="42" t="s">
        <v>1075</v>
      </c>
      <c r="C375" s="41" t="s">
        <v>65</v>
      </c>
      <c r="D375" s="42">
        <v>56</v>
      </c>
      <c r="E375" s="24">
        <v>509160</v>
      </c>
    </row>
    <row r="376" spans="1:6" x14ac:dyDescent="0.2">
      <c r="A376" s="26" t="s">
        <v>880</v>
      </c>
      <c r="B376" s="25" t="s">
        <v>1076</v>
      </c>
      <c r="C376" s="26" t="s">
        <v>1077</v>
      </c>
      <c r="D376" s="25">
        <v>2262</v>
      </c>
      <c r="E376" s="24">
        <v>509160</v>
      </c>
    </row>
    <row r="377" spans="1:6" x14ac:dyDescent="0.2">
      <c r="A377" s="26" t="s">
        <v>880</v>
      </c>
      <c r="B377" s="25" t="s">
        <v>1078</v>
      </c>
      <c r="C377" s="26" t="s">
        <v>1079</v>
      </c>
      <c r="D377" s="25">
        <v>456</v>
      </c>
      <c r="E377" s="24">
        <v>509160</v>
      </c>
    </row>
    <row r="378" spans="1:6" x14ac:dyDescent="0.2">
      <c r="A378" s="26" t="s">
        <v>880</v>
      </c>
      <c r="B378" s="25" t="s">
        <v>1080</v>
      </c>
      <c r="C378" s="26" t="s">
        <v>37</v>
      </c>
      <c r="D378" s="25">
        <v>95</v>
      </c>
      <c r="E378" s="24">
        <v>509160</v>
      </c>
    </row>
    <row r="379" spans="1:6" x14ac:dyDescent="0.2">
      <c r="A379" s="26" t="s">
        <v>880</v>
      </c>
      <c r="B379" s="25" t="s">
        <v>1081</v>
      </c>
      <c r="C379" s="26" t="s">
        <v>37</v>
      </c>
      <c r="D379" s="25">
        <v>96</v>
      </c>
      <c r="E379" s="24">
        <v>509160</v>
      </c>
    </row>
    <row r="380" spans="1:6" ht="13.5" thickBot="1" x14ac:dyDescent="0.25">
      <c r="A380" s="34" t="s">
        <v>880</v>
      </c>
      <c r="B380" s="35" t="s">
        <v>896</v>
      </c>
      <c r="C380" s="34" t="s">
        <v>39</v>
      </c>
      <c r="D380" s="35">
        <v>63</v>
      </c>
      <c r="E380" s="40">
        <v>509160</v>
      </c>
      <c r="F380" s="34"/>
    </row>
    <row r="381" spans="1:6" x14ac:dyDescent="0.2">
      <c r="C381" s="15" t="s">
        <v>649</v>
      </c>
      <c r="D381" s="33">
        <f>SUM(D356:D380)</f>
        <v>6373</v>
      </c>
      <c r="E381" s="13"/>
    </row>
    <row r="382" spans="1:6" x14ac:dyDescent="0.2">
      <c r="C382" s="15" t="s">
        <v>794</v>
      </c>
      <c r="D382" s="33">
        <f>SUM(D381,D354,D339,D311,D283,D255,D227,D200,D172,D144,D116,D89,D61,D33)</f>
        <v>79733</v>
      </c>
    </row>
    <row r="383" spans="1:6" x14ac:dyDescent="0.2">
      <c r="C383" s="15" t="s">
        <v>795</v>
      </c>
      <c r="D383" s="33">
        <f>SUM(D381:E381,D354:E354,D339:E339,D311:E311,D283:E283,D255:E255,D227:E227,D200:E200,D172:E172,D144:E144,D116:E116,D89:E89,D61:E61,D33:E33)</f>
        <v>79733</v>
      </c>
    </row>
  </sheetData>
  <printOptions gridLines="1"/>
  <pageMargins left="1.25" right="0.5" top="1.01" bottom="0.94" header="0.5" footer="0.5"/>
  <pageSetup fitToHeight="5" orientation="portrait" r:id="rId1"/>
  <headerFooter alignWithMargins="0">
    <oddHeader>&amp;LAttachment F&amp;CCREIGHTON UNIVERSITY
HEIDER HALL BUILDING S.F.</oddHeader>
    <oddFooter>Page 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78"/>
  <sheetViews>
    <sheetView topLeftCell="A448" workbookViewId="0">
      <selection activeCell="H444" sqref="H444"/>
    </sheetView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5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6" x14ac:dyDescent="0.2">
      <c r="A1" s="15" t="s">
        <v>599</v>
      </c>
      <c r="B1" s="33" t="s">
        <v>600</v>
      </c>
      <c r="C1" s="15" t="s">
        <v>601</v>
      </c>
      <c r="D1" s="33" t="s">
        <v>22</v>
      </c>
      <c r="E1" s="13" t="s">
        <v>602</v>
      </c>
      <c r="F1" s="15" t="s">
        <v>603</v>
      </c>
    </row>
    <row r="2" spans="1:6" ht="13.15" customHeight="1" x14ac:dyDescent="0.2">
      <c r="A2" s="26" t="s">
        <v>1082</v>
      </c>
      <c r="B2" s="25">
        <v>100</v>
      </c>
      <c r="C2" s="26" t="s">
        <v>628</v>
      </c>
      <c r="D2" s="25">
        <v>630</v>
      </c>
      <c r="E2" s="24" t="s">
        <v>1083</v>
      </c>
    </row>
    <row r="3" spans="1:6" ht="13.15" customHeight="1" x14ac:dyDescent="0.2">
      <c r="A3" s="26" t="s">
        <v>1082</v>
      </c>
      <c r="B3" s="25">
        <v>101</v>
      </c>
      <c r="C3" s="26" t="s">
        <v>622</v>
      </c>
      <c r="D3" s="25">
        <v>171</v>
      </c>
      <c r="E3" s="24" t="s">
        <v>1083</v>
      </c>
    </row>
    <row r="4" spans="1:6" ht="13.15" customHeight="1" x14ac:dyDescent="0.2">
      <c r="A4" s="26" t="s">
        <v>1082</v>
      </c>
      <c r="B4" s="25">
        <v>102</v>
      </c>
      <c r="C4" s="26" t="s">
        <v>618</v>
      </c>
      <c r="D4" s="25">
        <v>179</v>
      </c>
      <c r="E4" s="24" t="s">
        <v>1083</v>
      </c>
    </row>
    <row r="5" spans="1:6" ht="13.15" customHeight="1" x14ac:dyDescent="0.2">
      <c r="A5" s="26" t="s">
        <v>1082</v>
      </c>
      <c r="B5" s="25" t="s">
        <v>608</v>
      </c>
      <c r="C5" s="26" t="s">
        <v>41</v>
      </c>
      <c r="D5" s="25">
        <v>125</v>
      </c>
      <c r="E5" s="24" t="s">
        <v>1083</v>
      </c>
    </row>
    <row r="6" spans="1:6" ht="13.15" customHeight="1" x14ac:dyDescent="0.2">
      <c r="A6" s="26" t="s">
        <v>1082</v>
      </c>
      <c r="B6" s="25">
        <v>103</v>
      </c>
      <c r="C6" s="26" t="s">
        <v>41</v>
      </c>
      <c r="D6" s="25">
        <v>137</v>
      </c>
      <c r="E6" s="24" t="s">
        <v>1083</v>
      </c>
    </row>
    <row r="7" spans="1:6" ht="13.15" customHeight="1" x14ac:dyDescent="0.2">
      <c r="A7" s="26" t="s">
        <v>1082</v>
      </c>
      <c r="B7" s="25">
        <v>104</v>
      </c>
      <c r="C7" s="26" t="s">
        <v>106</v>
      </c>
      <c r="D7" s="25">
        <v>351</v>
      </c>
      <c r="E7" s="24">
        <v>509150</v>
      </c>
    </row>
    <row r="8" spans="1:6" ht="13.15" customHeight="1" x14ac:dyDescent="0.2">
      <c r="A8" s="26" t="s">
        <v>1082</v>
      </c>
      <c r="B8" s="25" t="s">
        <v>1084</v>
      </c>
      <c r="C8" s="26" t="s">
        <v>1042</v>
      </c>
      <c r="D8" s="25">
        <v>63</v>
      </c>
      <c r="E8" s="24">
        <v>433000</v>
      </c>
    </row>
    <row r="9" spans="1:6" ht="13.15" customHeight="1" x14ac:dyDescent="0.2">
      <c r="A9" s="26" t="s">
        <v>1082</v>
      </c>
      <c r="B9" s="25">
        <v>105</v>
      </c>
      <c r="C9" s="26" t="s">
        <v>26</v>
      </c>
      <c r="D9" s="25">
        <v>243</v>
      </c>
      <c r="E9" s="24" t="s">
        <v>1083</v>
      </c>
    </row>
    <row r="10" spans="1:6" ht="13.15" customHeight="1" x14ac:dyDescent="0.2">
      <c r="A10" s="26" t="s">
        <v>1082</v>
      </c>
      <c r="B10" s="25">
        <v>106</v>
      </c>
      <c r="C10" s="26" t="s">
        <v>888</v>
      </c>
      <c r="D10" s="25">
        <v>49</v>
      </c>
      <c r="E10" s="24" t="s">
        <v>1083</v>
      </c>
    </row>
    <row r="11" spans="1:6" ht="13.15" customHeight="1" x14ac:dyDescent="0.2">
      <c r="A11" s="26" t="s">
        <v>1082</v>
      </c>
      <c r="B11" s="25">
        <v>107</v>
      </c>
      <c r="C11" s="26" t="s">
        <v>106</v>
      </c>
      <c r="D11" s="25">
        <v>537</v>
      </c>
      <c r="E11" s="24">
        <v>351100</v>
      </c>
    </row>
    <row r="12" spans="1:6" ht="13.15" customHeight="1" x14ac:dyDescent="0.2">
      <c r="A12" s="26" t="s">
        <v>1082</v>
      </c>
      <c r="B12" s="25">
        <v>108</v>
      </c>
      <c r="C12" s="26" t="s">
        <v>1085</v>
      </c>
      <c r="D12" s="25">
        <v>96</v>
      </c>
      <c r="E12" s="24">
        <v>351100</v>
      </c>
    </row>
    <row r="13" spans="1:6" ht="13.15" customHeight="1" x14ac:dyDescent="0.2">
      <c r="A13" s="26" t="s">
        <v>1082</v>
      </c>
      <c r="B13" s="25">
        <v>109</v>
      </c>
      <c r="C13" s="26" t="s">
        <v>26</v>
      </c>
      <c r="D13" s="25">
        <v>186</v>
      </c>
      <c r="E13" s="24" t="s">
        <v>1083</v>
      </c>
    </row>
    <row r="14" spans="1:6" ht="13.15" customHeight="1" x14ac:dyDescent="0.2">
      <c r="A14" s="26" t="s">
        <v>1082</v>
      </c>
      <c r="B14" s="25">
        <v>110</v>
      </c>
      <c r="C14" s="26" t="s">
        <v>106</v>
      </c>
      <c r="D14" s="25">
        <v>607</v>
      </c>
      <c r="E14" s="24">
        <v>351100</v>
      </c>
    </row>
    <row r="15" spans="1:6" ht="13.15" customHeight="1" x14ac:dyDescent="0.2">
      <c r="A15" s="26" t="s">
        <v>1082</v>
      </c>
      <c r="B15" s="25" t="s">
        <v>1086</v>
      </c>
      <c r="C15" s="26" t="s">
        <v>67</v>
      </c>
      <c r="D15" s="25">
        <v>21</v>
      </c>
      <c r="E15" s="24" t="s">
        <v>1083</v>
      </c>
    </row>
    <row r="16" spans="1:6" ht="13.15" customHeight="1" x14ac:dyDescent="0.2">
      <c r="A16" s="26" t="s">
        <v>1082</v>
      </c>
      <c r="B16" s="25">
        <v>111</v>
      </c>
      <c r="C16" s="26" t="s">
        <v>789</v>
      </c>
      <c r="D16" s="25">
        <v>1248</v>
      </c>
      <c r="E16" s="24">
        <v>351100</v>
      </c>
    </row>
    <row r="17" spans="1:5" ht="13.15" customHeight="1" x14ac:dyDescent="0.2">
      <c r="A17" s="26" t="s">
        <v>1082</v>
      </c>
      <c r="B17" s="25" t="s">
        <v>49</v>
      </c>
      <c r="C17" s="26" t="s">
        <v>622</v>
      </c>
      <c r="D17" s="25">
        <v>24</v>
      </c>
      <c r="E17" s="24" t="s">
        <v>1083</v>
      </c>
    </row>
    <row r="18" spans="1:5" ht="13.15" customHeight="1" x14ac:dyDescent="0.2">
      <c r="A18" s="26" t="s">
        <v>1082</v>
      </c>
      <c r="B18" s="25" t="s">
        <v>645</v>
      </c>
      <c r="C18" s="26" t="s">
        <v>37</v>
      </c>
      <c r="D18" s="25">
        <v>84</v>
      </c>
      <c r="E18" s="24">
        <v>509150</v>
      </c>
    </row>
    <row r="19" spans="1:5" ht="13.15" customHeight="1" x14ac:dyDescent="0.2">
      <c r="A19" s="26" t="s">
        <v>1082</v>
      </c>
      <c r="B19" s="25" t="s">
        <v>646</v>
      </c>
      <c r="C19" s="26" t="s">
        <v>37</v>
      </c>
      <c r="D19" s="25">
        <v>133</v>
      </c>
      <c r="E19" s="24" t="s">
        <v>1083</v>
      </c>
    </row>
    <row r="20" spans="1:5" ht="13.15" customHeight="1" x14ac:dyDescent="0.2">
      <c r="A20" s="26" t="s">
        <v>1082</v>
      </c>
      <c r="B20" s="25" t="s">
        <v>647</v>
      </c>
      <c r="C20" s="26" t="s">
        <v>39</v>
      </c>
      <c r="D20" s="25">
        <v>96</v>
      </c>
      <c r="E20" s="24">
        <v>509150</v>
      </c>
    </row>
    <row r="21" spans="1:5" ht="13.15" customHeight="1" x14ac:dyDescent="0.2">
      <c r="C21" s="15" t="s">
        <v>649</v>
      </c>
      <c r="D21" s="33">
        <f>SUM(D2:D20)</f>
        <v>4980</v>
      </c>
      <c r="E21" s="13"/>
    </row>
    <row r="22" spans="1:5" ht="13.15" customHeight="1" x14ac:dyDescent="0.2"/>
    <row r="23" spans="1:5" ht="13.15" customHeight="1" x14ac:dyDescent="0.2">
      <c r="A23" s="26" t="s">
        <v>1082</v>
      </c>
      <c r="B23" s="25">
        <v>200</v>
      </c>
      <c r="C23" s="26" t="s">
        <v>26</v>
      </c>
      <c r="D23" s="25">
        <v>369</v>
      </c>
      <c r="E23" s="24" t="s">
        <v>1083</v>
      </c>
    </row>
    <row r="24" spans="1:5" ht="13.15" customHeight="1" x14ac:dyDescent="0.2">
      <c r="A24" s="26" t="s">
        <v>1082</v>
      </c>
      <c r="B24" s="25" t="s">
        <v>1087</v>
      </c>
      <c r="C24" s="26" t="s">
        <v>65</v>
      </c>
      <c r="D24" s="25">
        <v>19</v>
      </c>
      <c r="E24" s="24" t="s">
        <v>1083</v>
      </c>
    </row>
    <row r="25" spans="1:5" ht="13.15" customHeight="1" x14ac:dyDescent="0.2">
      <c r="A25" s="26" t="s">
        <v>1082</v>
      </c>
      <c r="B25" s="25">
        <v>201</v>
      </c>
      <c r="C25" s="26" t="s">
        <v>807</v>
      </c>
      <c r="D25" s="25">
        <v>32</v>
      </c>
      <c r="E25" s="24">
        <v>352000</v>
      </c>
    </row>
    <row r="26" spans="1:5" ht="13.15" customHeight="1" x14ac:dyDescent="0.2">
      <c r="A26" s="26" t="s">
        <v>1082</v>
      </c>
      <c r="B26" s="25">
        <v>202</v>
      </c>
      <c r="C26" s="26" t="s">
        <v>801</v>
      </c>
      <c r="D26" s="25">
        <v>122</v>
      </c>
      <c r="E26" s="24" t="s">
        <v>1083</v>
      </c>
    </row>
    <row r="27" spans="1:5" ht="13.15" customHeight="1" x14ac:dyDescent="0.2">
      <c r="A27" s="26" t="s">
        <v>1082</v>
      </c>
      <c r="B27" s="25">
        <v>203</v>
      </c>
      <c r="C27" s="26" t="s">
        <v>800</v>
      </c>
      <c r="D27" s="25">
        <v>155</v>
      </c>
      <c r="E27" s="24" t="s">
        <v>1083</v>
      </c>
    </row>
    <row r="28" spans="1:5" ht="13.15" customHeight="1" x14ac:dyDescent="0.2">
      <c r="A28" s="26" t="s">
        <v>1082</v>
      </c>
      <c r="B28" s="25">
        <v>204</v>
      </c>
      <c r="C28" s="26" t="s">
        <v>804</v>
      </c>
      <c r="D28" s="25">
        <v>708</v>
      </c>
      <c r="E28" s="24" t="s">
        <v>1083</v>
      </c>
    </row>
    <row r="29" spans="1:5" ht="13.15" customHeight="1" x14ac:dyDescent="0.2">
      <c r="A29" s="26" t="s">
        <v>1082</v>
      </c>
      <c r="B29" s="25" t="s">
        <v>894</v>
      </c>
      <c r="C29" s="26" t="s">
        <v>65</v>
      </c>
      <c r="D29" s="25">
        <v>62</v>
      </c>
      <c r="E29" s="24" t="s">
        <v>1083</v>
      </c>
    </row>
    <row r="30" spans="1:5" ht="13.15" customHeight="1" x14ac:dyDescent="0.2">
      <c r="A30" s="26" t="s">
        <v>1082</v>
      </c>
      <c r="B30" s="25">
        <v>205</v>
      </c>
      <c r="C30" s="26" t="s">
        <v>1088</v>
      </c>
      <c r="D30" s="25">
        <v>1069</v>
      </c>
      <c r="E30" s="24" t="s">
        <v>1083</v>
      </c>
    </row>
    <row r="31" spans="1:5" ht="13.15" customHeight="1" x14ac:dyDescent="0.2">
      <c r="A31" s="26" t="s">
        <v>1082</v>
      </c>
      <c r="B31" s="25" t="s">
        <v>253</v>
      </c>
      <c r="C31" s="26" t="s">
        <v>65</v>
      </c>
      <c r="D31" s="25">
        <v>62</v>
      </c>
      <c r="E31" s="24" t="s">
        <v>1083</v>
      </c>
    </row>
    <row r="32" spans="1:5" ht="13.15" customHeight="1" x14ac:dyDescent="0.2">
      <c r="A32" s="26" t="s">
        <v>1082</v>
      </c>
      <c r="B32" s="25">
        <v>206</v>
      </c>
      <c r="C32" s="26" t="s">
        <v>772</v>
      </c>
      <c r="D32" s="25">
        <v>159</v>
      </c>
      <c r="E32" s="24" t="s">
        <v>1083</v>
      </c>
    </row>
    <row r="33" spans="1:5" ht="13.15" customHeight="1" x14ac:dyDescent="0.2">
      <c r="A33" s="26" t="s">
        <v>1082</v>
      </c>
      <c r="B33" s="25">
        <v>207</v>
      </c>
      <c r="C33" s="26" t="s">
        <v>26</v>
      </c>
      <c r="D33" s="25">
        <v>290</v>
      </c>
      <c r="E33" s="24" t="s">
        <v>1083</v>
      </c>
    </row>
    <row r="34" spans="1:5" ht="13.15" customHeight="1" x14ac:dyDescent="0.2">
      <c r="A34" s="26" t="s">
        <v>1082</v>
      </c>
      <c r="B34" s="25">
        <v>208</v>
      </c>
      <c r="C34" s="26" t="s">
        <v>624</v>
      </c>
      <c r="D34" s="25">
        <v>44</v>
      </c>
      <c r="E34" s="24" t="s">
        <v>1083</v>
      </c>
    </row>
    <row r="35" spans="1:5" ht="13.15" customHeight="1" x14ac:dyDescent="0.2">
      <c r="A35" s="26" t="s">
        <v>1082</v>
      </c>
      <c r="B35" s="25">
        <v>209</v>
      </c>
      <c r="C35" s="26" t="s">
        <v>769</v>
      </c>
      <c r="D35" s="25">
        <v>148</v>
      </c>
      <c r="E35" s="24" t="s">
        <v>1083</v>
      </c>
    </row>
    <row r="36" spans="1:5" ht="13.15" customHeight="1" x14ac:dyDescent="0.2">
      <c r="A36" s="26" t="s">
        <v>1082</v>
      </c>
      <c r="B36" s="25">
        <v>210</v>
      </c>
      <c r="C36" s="26" t="s">
        <v>1089</v>
      </c>
      <c r="D36" s="25">
        <v>694</v>
      </c>
      <c r="E36" s="24" t="s">
        <v>1083</v>
      </c>
    </row>
    <row r="37" spans="1:5" ht="13.15" customHeight="1" x14ac:dyDescent="0.2">
      <c r="A37" s="26" t="s">
        <v>1082</v>
      </c>
      <c r="B37" s="25">
        <v>211</v>
      </c>
      <c r="C37" s="26" t="s">
        <v>783</v>
      </c>
      <c r="D37" s="25">
        <v>719</v>
      </c>
      <c r="E37" s="24" t="s">
        <v>1083</v>
      </c>
    </row>
    <row r="38" spans="1:5" ht="13.15" customHeight="1" x14ac:dyDescent="0.2">
      <c r="A38" s="26" t="s">
        <v>1082</v>
      </c>
      <c r="B38" s="25">
        <v>212</v>
      </c>
      <c r="C38" s="26" t="s">
        <v>33</v>
      </c>
      <c r="D38" s="25">
        <v>513</v>
      </c>
      <c r="E38" s="24" t="s">
        <v>1083</v>
      </c>
    </row>
    <row r="39" spans="1:5" ht="13.15" customHeight="1" x14ac:dyDescent="0.2">
      <c r="A39" s="26" t="s">
        <v>1082</v>
      </c>
      <c r="B39" s="25">
        <v>213</v>
      </c>
      <c r="C39" s="26" t="s">
        <v>52</v>
      </c>
      <c r="D39" s="25">
        <v>82</v>
      </c>
      <c r="E39" s="24" t="s">
        <v>1083</v>
      </c>
    </row>
    <row r="40" spans="1:5" ht="13.15" customHeight="1" x14ac:dyDescent="0.2">
      <c r="A40" s="26" t="s">
        <v>1082</v>
      </c>
      <c r="B40" s="25">
        <v>214</v>
      </c>
      <c r="C40" s="26" t="s">
        <v>65</v>
      </c>
      <c r="D40" s="25">
        <v>12</v>
      </c>
      <c r="E40" s="24" t="s">
        <v>1083</v>
      </c>
    </row>
    <row r="41" spans="1:5" ht="13.15" customHeight="1" x14ac:dyDescent="0.2">
      <c r="A41" s="26" t="s">
        <v>1082</v>
      </c>
      <c r="B41" s="25">
        <v>215</v>
      </c>
      <c r="C41" s="26" t="s">
        <v>59</v>
      </c>
      <c r="D41" s="25">
        <v>479</v>
      </c>
      <c r="E41" s="24" t="s">
        <v>1083</v>
      </c>
    </row>
    <row r="42" spans="1:5" ht="13.15" customHeight="1" x14ac:dyDescent="0.2">
      <c r="A42" s="26" t="s">
        <v>1082</v>
      </c>
      <c r="B42" s="25">
        <v>216</v>
      </c>
      <c r="C42" s="26" t="s">
        <v>67</v>
      </c>
      <c r="D42" s="25">
        <v>56</v>
      </c>
      <c r="E42" s="24" t="s">
        <v>1083</v>
      </c>
    </row>
    <row r="43" spans="1:5" ht="13.15" customHeight="1" x14ac:dyDescent="0.2">
      <c r="A43" s="26" t="s">
        <v>1082</v>
      </c>
      <c r="B43" s="25">
        <v>217</v>
      </c>
      <c r="C43" s="26" t="s">
        <v>59</v>
      </c>
      <c r="D43" s="25">
        <v>337</v>
      </c>
      <c r="E43" s="24" t="s">
        <v>1083</v>
      </c>
    </row>
    <row r="44" spans="1:5" ht="13.15" customHeight="1" x14ac:dyDescent="0.2">
      <c r="A44" s="26" t="s">
        <v>1082</v>
      </c>
      <c r="B44" s="25">
        <v>218</v>
      </c>
      <c r="C44" s="26" t="s">
        <v>67</v>
      </c>
      <c r="D44" s="25">
        <v>62</v>
      </c>
      <c r="E44" s="24" t="s">
        <v>1083</v>
      </c>
    </row>
    <row r="45" spans="1:5" ht="13.15" customHeight="1" x14ac:dyDescent="0.2">
      <c r="A45" s="26" t="s">
        <v>1082</v>
      </c>
      <c r="B45" s="25">
        <v>219</v>
      </c>
      <c r="C45" s="26" t="s">
        <v>52</v>
      </c>
      <c r="D45" s="25">
        <v>131</v>
      </c>
      <c r="E45" s="24" t="s">
        <v>1083</v>
      </c>
    </row>
    <row r="46" spans="1:5" ht="13.15" customHeight="1" x14ac:dyDescent="0.2">
      <c r="A46" s="26" t="s">
        <v>1082</v>
      </c>
      <c r="B46" s="25">
        <v>220</v>
      </c>
      <c r="C46" s="26" t="s">
        <v>61</v>
      </c>
      <c r="D46" s="25">
        <v>164</v>
      </c>
      <c r="E46" s="24" t="s">
        <v>1083</v>
      </c>
    </row>
    <row r="47" spans="1:5" ht="13.15" customHeight="1" x14ac:dyDescent="0.2">
      <c r="A47" s="26" t="s">
        <v>1082</v>
      </c>
      <c r="B47" s="25" t="s">
        <v>675</v>
      </c>
      <c r="C47" s="26" t="s">
        <v>37</v>
      </c>
      <c r="D47" s="25">
        <v>130</v>
      </c>
      <c r="E47" s="24">
        <v>509150</v>
      </c>
    </row>
    <row r="48" spans="1:5" ht="13.15" customHeight="1" x14ac:dyDescent="0.2">
      <c r="C48" s="15" t="s">
        <v>649</v>
      </c>
      <c r="D48" s="33">
        <f>SUM(D23:D47)</f>
        <v>6618</v>
      </c>
      <c r="E48" s="13"/>
    </row>
    <row r="49" spans="1:5" ht="13.15" customHeight="1" x14ac:dyDescent="0.2"/>
    <row r="50" spans="1:5" ht="13.15" customHeight="1" x14ac:dyDescent="0.2">
      <c r="A50" s="26" t="s">
        <v>1082</v>
      </c>
      <c r="B50" s="25" t="s">
        <v>1090</v>
      </c>
      <c r="C50" s="26" t="s">
        <v>26</v>
      </c>
      <c r="D50" s="25">
        <v>417</v>
      </c>
      <c r="E50" s="24" t="s">
        <v>1083</v>
      </c>
    </row>
    <row r="51" spans="1:5" ht="13.15" customHeight="1" x14ac:dyDescent="0.2">
      <c r="A51" s="26" t="s">
        <v>1082</v>
      </c>
      <c r="B51" s="25" t="s">
        <v>1091</v>
      </c>
      <c r="C51" s="26" t="s">
        <v>59</v>
      </c>
      <c r="D51" s="25">
        <v>318</v>
      </c>
      <c r="E51" s="24" t="s">
        <v>1083</v>
      </c>
    </row>
    <row r="52" spans="1:5" ht="13.15" customHeight="1" x14ac:dyDescent="0.2">
      <c r="A52" s="26" t="s">
        <v>1082</v>
      </c>
      <c r="B52" s="25" t="s">
        <v>1092</v>
      </c>
      <c r="C52" s="26" t="s">
        <v>61</v>
      </c>
      <c r="D52" s="25">
        <v>196</v>
      </c>
      <c r="E52" s="24" t="s">
        <v>1083</v>
      </c>
    </row>
    <row r="53" spans="1:5" ht="13.15" customHeight="1" x14ac:dyDescent="0.2">
      <c r="A53" s="26" t="s">
        <v>1082</v>
      </c>
      <c r="B53" s="25" t="s">
        <v>1093</v>
      </c>
      <c r="C53" s="26" t="s">
        <v>65</v>
      </c>
      <c r="D53" s="25">
        <v>35</v>
      </c>
      <c r="E53" s="24" t="s">
        <v>1083</v>
      </c>
    </row>
    <row r="54" spans="1:5" ht="13.15" customHeight="1" x14ac:dyDescent="0.2">
      <c r="A54" s="26" t="s">
        <v>1082</v>
      </c>
      <c r="B54" s="25" t="s">
        <v>1094</v>
      </c>
      <c r="C54" s="26" t="s">
        <v>67</v>
      </c>
      <c r="D54" s="25">
        <v>38</v>
      </c>
      <c r="E54" s="24" t="s">
        <v>1083</v>
      </c>
    </row>
    <row r="55" spans="1:5" ht="13.15" customHeight="1" x14ac:dyDescent="0.2">
      <c r="A55" s="26" t="s">
        <v>1082</v>
      </c>
      <c r="B55" s="25" t="s">
        <v>1095</v>
      </c>
      <c r="C55" s="26" t="s">
        <v>59</v>
      </c>
      <c r="D55" s="25">
        <v>412</v>
      </c>
      <c r="E55" s="24" t="s">
        <v>1083</v>
      </c>
    </row>
    <row r="56" spans="1:5" ht="13.15" customHeight="1" x14ac:dyDescent="0.2">
      <c r="A56" s="26" t="s">
        <v>1082</v>
      </c>
      <c r="B56" s="25" t="s">
        <v>1096</v>
      </c>
      <c r="C56" s="26" t="s">
        <v>67</v>
      </c>
      <c r="D56" s="25">
        <v>35</v>
      </c>
      <c r="E56" s="24" t="s">
        <v>1083</v>
      </c>
    </row>
    <row r="57" spans="1:5" ht="13.15" customHeight="1" x14ac:dyDescent="0.2">
      <c r="A57" s="26" t="s">
        <v>1082</v>
      </c>
      <c r="B57" s="25" t="s">
        <v>1097</v>
      </c>
      <c r="C57" s="26" t="s">
        <v>59</v>
      </c>
      <c r="D57" s="25">
        <v>412</v>
      </c>
      <c r="E57" s="24" t="s">
        <v>1083</v>
      </c>
    </row>
    <row r="58" spans="1:5" ht="13.15" customHeight="1" x14ac:dyDescent="0.2">
      <c r="A58" s="26" t="s">
        <v>1082</v>
      </c>
      <c r="B58" s="25" t="s">
        <v>1098</v>
      </c>
      <c r="C58" s="26" t="s">
        <v>67</v>
      </c>
      <c r="D58" s="25">
        <v>35</v>
      </c>
      <c r="E58" s="24" t="s">
        <v>1083</v>
      </c>
    </row>
    <row r="59" spans="1:5" ht="13.15" customHeight="1" x14ac:dyDescent="0.2">
      <c r="A59" s="26" t="s">
        <v>1082</v>
      </c>
      <c r="B59" s="25" t="s">
        <v>1099</v>
      </c>
      <c r="C59" s="26" t="s">
        <v>59</v>
      </c>
      <c r="D59" s="25">
        <v>318</v>
      </c>
      <c r="E59" s="24" t="s">
        <v>1083</v>
      </c>
    </row>
    <row r="60" spans="1:5" ht="13.15" customHeight="1" x14ac:dyDescent="0.2">
      <c r="A60" s="26" t="s">
        <v>1082</v>
      </c>
      <c r="B60" s="25" t="s">
        <v>1100</v>
      </c>
      <c r="C60" s="26" t="s">
        <v>61</v>
      </c>
      <c r="D60" s="25">
        <v>196</v>
      </c>
      <c r="E60" s="24" t="s">
        <v>1083</v>
      </c>
    </row>
    <row r="61" spans="1:5" ht="13.15" customHeight="1" x14ac:dyDescent="0.2">
      <c r="A61" s="26" t="s">
        <v>1082</v>
      </c>
      <c r="B61" s="25" t="s">
        <v>1101</v>
      </c>
      <c r="C61" s="26" t="s">
        <v>65</v>
      </c>
      <c r="D61" s="25">
        <v>35</v>
      </c>
      <c r="E61" s="24" t="s">
        <v>1083</v>
      </c>
    </row>
    <row r="62" spans="1:5" ht="13.15" customHeight="1" x14ac:dyDescent="0.2">
      <c r="A62" s="26" t="s">
        <v>1082</v>
      </c>
      <c r="B62" s="25" t="s">
        <v>1102</v>
      </c>
      <c r="C62" s="26" t="s">
        <v>67</v>
      </c>
      <c r="D62" s="25">
        <v>38</v>
      </c>
      <c r="E62" s="24" t="s">
        <v>1083</v>
      </c>
    </row>
    <row r="63" spans="1:5" ht="13.15" customHeight="1" x14ac:dyDescent="0.2">
      <c r="A63" s="26" t="s">
        <v>1082</v>
      </c>
      <c r="B63" s="25" t="s">
        <v>1103</v>
      </c>
      <c r="C63" s="26" t="s">
        <v>59</v>
      </c>
      <c r="D63" s="25">
        <v>318</v>
      </c>
      <c r="E63" s="24" t="s">
        <v>1083</v>
      </c>
    </row>
    <row r="64" spans="1:5" ht="13.15" customHeight="1" x14ac:dyDescent="0.2">
      <c r="A64" s="26" t="s">
        <v>1082</v>
      </c>
      <c r="B64" s="25" t="s">
        <v>1104</v>
      </c>
      <c r="C64" s="26" t="s">
        <v>61</v>
      </c>
      <c r="D64" s="25">
        <v>196</v>
      </c>
      <c r="E64" s="24" t="s">
        <v>1083</v>
      </c>
    </row>
    <row r="65" spans="1:5" ht="13.15" customHeight="1" x14ac:dyDescent="0.2">
      <c r="A65" s="26" t="s">
        <v>1082</v>
      </c>
      <c r="B65" s="25" t="s">
        <v>1105</v>
      </c>
      <c r="C65" s="26" t="s">
        <v>65</v>
      </c>
      <c r="D65" s="25">
        <v>35</v>
      </c>
      <c r="E65" s="24" t="s">
        <v>1083</v>
      </c>
    </row>
    <row r="66" spans="1:5" ht="13.15" customHeight="1" x14ac:dyDescent="0.2">
      <c r="A66" s="26" t="s">
        <v>1082</v>
      </c>
      <c r="B66" s="25" t="s">
        <v>1106</v>
      </c>
      <c r="C66" s="26" t="s">
        <v>67</v>
      </c>
      <c r="D66" s="25">
        <v>38</v>
      </c>
      <c r="E66" s="24" t="s">
        <v>1083</v>
      </c>
    </row>
    <row r="67" spans="1:5" ht="13.15" customHeight="1" x14ac:dyDescent="0.2">
      <c r="A67" s="26" t="s">
        <v>1082</v>
      </c>
      <c r="B67" s="25" t="s">
        <v>1107</v>
      </c>
      <c r="C67" s="26" t="s">
        <v>59</v>
      </c>
      <c r="D67" s="25">
        <v>405</v>
      </c>
      <c r="E67" s="24" t="s">
        <v>1083</v>
      </c>
    </row>
    <row r="68" spans="1:5" ht="13.15" customHeight="1" x14ac:dyDescent="0.2">
      <c r="A68" s="26" t="s">
        <v>1082</v>
      </c>
      <c r="B68" s="25" t="s">
        <v>1108</v>
      </c>
      <c r="C68" s="26" t="s">
        <v>67</v>
      </c>
      <c r="D68" s="25">
        <v>35</v>
      </c>
      <c r="E68" s="24" t="s">
        <v>1083</v>
      </c>
    </row>
    <row r="69" spans="1:5" ht="13.15" customHeight="1" x14ac:dyDescent="0.2">
      <c r="A69" s="26" t="s">
        <v>1082</v>
      </c>
      <c r="B69" s="25" t="s">
        <v>1109</v>
      </c>
      <c r="C69" s="26" t="s">
        <v>59</v>
      </c>
      <c r="D69" s="25">
        <v>405</v>
      </c>
      <c r="E69" s="24" t="s">
        <v>1083</v>
      </c>
    </row>
    <row r="70" spans="1:5" ht="13.15" customHeight="1" x14ac:dyDescent="0.2">
      <c r="A70" s="26" t="s">
        <v>1082</v>
      </c>
      <c r="B70" s="25" t="s">
        <v>1110</v>
      </c>
      <c r="C70" s="26" t="s">
        <v>67</v>
      </c>
      <c r="D70" s="25">
        <v>35</v>
      </c>
      <c r="E70" s="24" t="s">
        <v>1083</v>
      </c>
    </row>
    <row r="71" spans="1:5" ht="13.15" customHeight="1" x14ac:dyDescent="0.2">
      <c r="A71" s="26" t="s">
        <v>1082</v>
      </c>
      <c r="B71" s="25" t="s">
        <v>1111</v>
      </c>
      <c r="C71" s="26" t="s">
        <v>59</v>
      </c>
      <c r="D71" s="25">
        <v>318</v>
      </c>
      <c r="E71" s="24" t="s">
        <v>1083</v>
      </c>
    </row>
    <row r="72" spans="1:5" ht="13.15" customHeight="1" x14ac:dyDescent="0.2">
      <c r="A72" s="26" t="s">
        <v>1082</v>
      </c>
      <c r="B72" s="25" t="s">
        <v>1112</v>
      </c>
      <c r="C72" s="26" t="s">
        <v>61</v>
      </c>
      <c r="D72" s="25">
        <v>196</v>
      </c>
      <c r="E72" s="24" t="s">
        <v>1083</v>
      </c>
    </row>
    <row r="73" spans="1:5" ht="13.15" customHeight="1" x14ac:dyDescent="0.2">
      <c r="A73" s="26" t="s">
        <v>1082</v>
      </c>
      <c r="B73" s="25" t="s">
        <v>1113</v>
      </c>
      <c r="C73" s="26" t="s">
        <v>65</v>
      </c>
      <c r="D73" s="25">
        <v>35</v>
      </c>
      <c r="E73" s="24" t="s">
        <v>1083</v>
      </c>
    </row>
    <row r="74" spans="1:5" ht="13.15" customHeight="1" x14ac:dyDescent="0.2">
      <c r="A74" s="26" t="s">
        <v>1082</v>
      </c>
      <c r="B74" s="25" t="s">
        <v>1114</v>
      </c>
      <c r="C74" s="26" t="s">
        <v>67</v>
      </c>
      <c r="D74" s="25">
        <v>38</v>
      </c>
      <c r="E74" s="24" t="s">
        <v>1083</v>
      </c>
    </row>
    <row r="75" spans="1:5" ht="13.15" customHeight="1" x14ac:dyDescent="0.2">
      <c r="A75" s="26" t="s">
        <v>1082</v>
      </c>
      <c r="B75" s="25" t="s">
        <v>1115</v>
      </c>
      <c r="C75" s="26" t="s">
        <v>807</v>
      </c>
      <c r="D75" s="25">
        <v>12</v>
      </c>
      <c r="E75" s="24">
        <v>352000</v>
      </c>
    </row>
    <row r="76" spans="1:5" ht="13.15" customHeight="1" x14ac:dyDescent="0.2">
      <c r="A76" s="26" t="s">
        <v>1082</v>
      </c>
      <c r="B76" s="25" t="s">
        <v>1116</v>
      </c>
      <c r="C76" s="26" t="s">
        <v>106</v>
      </c>
      <c r="D76" s="25">
        <v>19</v>
      </c>
      <c r="E76" s="24" t="s">
        <v>1083</v>
      </c>
    </row>
    <row r="77" spans="1:5" ht="13.15" customHeight="1" x14ac:dyDescent="0.2">
      <c r="A77" s="26" t="s">
        <v>1082</v>
      </c>
      <c r="B77" s="25" t="s">
        <v>704</v>
      </c>
      <c r="C77" s="26" t="s">
        <v>37</v>
      </c>
      <c r="D77" s="25">
        <v>102</v>
      </c>
      <c r="E77" s="24" t="s">
        <v>1083</v>
      </c>
    </row>
    <row r="78" spans="1:5" ht="13.15" customHeight="1" x14ac:dyDescent="0.2">
      <c r="A78" s="26" t="s">
        <v>1082</v>
      </c>
      <c r="B78" s="25" t="s">
        <v>705</v>
      </c>
      <c r="C78" s="26" t="s">
        <v>37</v>
      </c>
      <c r="D78" s="25">
        <v>102</v>
      </c>
      <c r="E78" s="24" t="s">
        <v>1083</v>
      </c>
    </row>
    <row r="79" spans="1:5" ht="13.15" customHeight="1" x14ac:dyDescent="0.2">
      <c r="A79" s="26" t="s">
        <v>1082</v>
      </c>
      <c r="B79" s="25" t="s">
        <v>706</v>
      </c>
      <c r="C79" s="26" t="s">
        <v>39</v>
      </c>
      <c r="D79" s="25">
        <v>96</v>
      </c>
      <c r="E79" s="24" t="s">
        <v>1083</v>
      </c>
    </row>
    <row r="80" spans="1:5" ht="13.15" customHeight="1" x14ac:dyDescent="0.2">
      <c r="C80" s="15" t="s">
        <v>649</v>
      </c>
      <c r="D80" s="33">
        <f>SUM(D50:D79)</f>
        <v>4870</v>
      </c>
      <c r="E80" s="13"/>
    </row>
    <row r="81" spans="1:5" ht="13.15" customHeight="1" x14ac:dyDescent="0.2"/>
    <row r="82" spans="1:5" ht="13.15" customHeight="1" x14ac:dyDescent="0.2">
      <c r="A82" s="26" t="s">
        <v>1082</v>
      </c>
      <c r="B82" s="25" t="s">
        <v>1117</v>
      </c>
      <c r="C82" s="26" t="s">
        <v>26</v>
      </c>
      <c r="D82" s="25">
        <v>417</v>
      </c>
      <c r="E82" s="24" t="s">
        <v>1083</v>
      </c>
    </row>
    <row r="83" spans="1:5" ht="13.15" customHeight="1" x14ac:dyDescent="0.2">
      <c r="A83" s="26" t="s">
        <v>1082</v>
      </c>
      <c r="B83" s="25" t="s">
        <v>1118</v>
      </c>
      <c r="C83" s="26" t="s">
        <v>59</v>
      </c>
      <c r="D83" s="25">
        <v>318</v>
      </c>
      <c r="E83" s="24" t="s">
        <v>1083</v>
      </c>
    </row>
    <row r="84" spans="1:5" ht="13.15" customHeight="1" x14ac:dyDescent="0.2">
      <c r="A84" s="26" t="s">
        <v>1082</v>
      </c>
      <c r="B84" s="25" t="s">
        <v>1119</v>
      </c>
      <c r="C84" s="26" t="s">
        <v>61</v>
      </c>
      <c r="D84" s="25">
        <v>196</v>
      </c>
      <c r="E84" s="24" t="s">
        <v>1083</v>
      </c>
    </row>
    <row r="85" spans="1:5" ht="13.15" customHeight="1" x14ac:dyDescent="0.2">
      <c r="A85" s="26" t="s">
        <v>1082</v>
      </c>
      <c r="B85" s="25" t="s">
        <v>1120</v>
      </c>
      <c r="C85" s="26" t="s">
        <v>65</v>
      </c>
      <c r="D85" s="25">
        <v>35</v>
      </c>
      <c r="E85" s="24" t="s">
        <v>1083</v>
      </c>
    </row>
    <row r="86" spans="1:5" ht="13.15" customHeight="1" x14ac:dyDescent="0.2">
      <c r="A86" s="26" t="s">
        <v>1082</v>
      </c>
      <c r="B86" s="25" t="s">
        <v>1121</v>
      </c>
      <c r="C86" s="26" t="s">
        <v>67</v>
      </c>
      <c r="D86" s="25">
        <v>38</v>
      </c>
      <c r="E86" s="24" t="s">
        <v>1083</v>
      </c>
    </row>
    <row r="87" spans="1:5" ht="13.15" customHeight="1" x14ac:dyDescent="0.2">
      <c r="A87" s="26" t="s">
        <v>1082</v>
      </c>
      <c r="B87" s="25" t="s">
        <v>1122</v>
      </c>
      <c r="C87" s="26" t="s">
        <v>59</v>
      </c>
      <c r="D87" s="25">
        <v>412</v>
      </c>
      <c r="E87" s="24" t="s">
        <v>1083</v>
      </c>
    </row>
    <row r="88" spans="1:5" ht="13.15" customHeight="1" x14ac:dyDescent="0.2">
      <c r="A88" s="26" t="s">
        <v>1082</v>
      </c>
      <c r="B88" s="25" t="s">
        <v>1123</v>
      </c>
      <c r="C88" s="26" t="s">
        <v>67</v>
      </c>
      <c r="D88" s="25">
        <v>35</v>
      </c>
      <c r="E88" s="24" t="s">
        <v>1083</v>
      </c>
    </row>
    <row r="89" spans="1:5" ht="13.15" customHeight="1" x14ac:dyDescent="0.2">
      <c r="A89" s="26" t="s">
        <v>1082</v>
      </c>
      <c r="B89" s="25" t="s">
        <v>1124</v>
      </c>
      <c r="C89" s="26" t="s">
        <v>59</v>
      </c>
      <c r="D89" s="25">
        <v>412</v>
      </c>
      <c r="E89" s="24" t="s">
        <v>1083</v>
      </c>
    </row>
    <row r="90" spans="1:5" ht="13.15" customHeight="1" x14ac:dyDescent="0.2">
      <c r="A90" s="26" t="s">
        <v>1082</v>
      </c>
      <c r="B90" s="25" t="s">
        <v>1125</v>
      </c>
      <c r="C90" s="26" t="s">
        <v>67</v>
      </c>
      <c r="D90" s="25">
        <v>35</v>
      </c>
      <c r="E90" s="24" t="s">
        <v>1083</v>
      </c>
    </row>
    <row r="91" spans="1:5" ht="13.15" customHeight="1" x14ac:dyDescent="0.2">
      <c r="A91" s="26" t="s">
        <v>1082</v>
      </c>
      <c r="B91" s="25" t="s">
        <v>1126</v>
      </c>
      <c r="C91" s="26" t="s">
        <v>59</v>
      </c>
      <c r="D91" s="25">
        <v>318</v>
      </c>
      <c r="E91" s="24" t="s">
        <v>1083</v>
      </c>
    </row>
    <row r="92" spans="1:5" ht="13.15" customHeight="1" x14ac:dyDescent="0.2">
      <c r="A92" s="26" t="s">
        <v>1082</v>
      </c>
      <c r="B92" s="25" t="s">
        <v>1127</v>
      </c>
      <c r="C92" s="26" t="s">
        <v>61</v>
      </c>
      <c r="D92" s="25">
        <v>196</v>
      </c>
      <c r="E92" s="24" t="s">
        <v>1083</v>
      </c>
    </row>
    <row r="93" spans="1:5" ht="13.15" customHeight="1" x14ac:dyDescent="0.2">
      <c r="A93" s="26" t="s">
        <v>1082</v>
      </c>
      <c r="B93" s="25" t="s">
        <v>1128</v>
      </c>
      <c r="C93" s="26" t="s">
        <v>65</v>
      </c>
      <c r="D93" s="25">
        <v>35</v>
      </c>
      <c r="E93" s="24" t="s">
        <v>1083</v>
      </c>
    </row>
    <row r="94" spans="1:5" ht="13.15" customHeight="1" x14ac:dyDescent="0.2">
      <c r="A94" s="26" t="s">
        <v>1082</v>
      </c>
      <c r="B94" s="25" t="s">
        <v>1129</v>
      </c>
      <c r="C94" s="26" t="s">
        <v>67</v>
      </c>
      <c r="D94" s="25">
        <v>38</v>
      </c>
      <c r="E94" s="24" t="s">
        <v>1083</v>
      </c>
    </row>
    <row r="95" spans="1:5" ht="13.15" customHeight="1" x14ac:dyDescent="0.2">
      <c r="A95" s="26" t="s">
        <v>1082</v>
      </c>
      <c r="B95" s="25" t="s">
        <v>1130</v>
      </c>
      <c r="C95" s="26" t="s">
        <v>59</v>
      </c>
      <c r="D95" s="25">
        <v>318</v>
      </c>
      <c r="E95" s="24" t="s">
        <v>1083</v>
      </c>
    </row>
    <row r="96" spans="1:5" ht="13.15" customHeight="1" x14ac:dyDescent="0.2">
      <c r="A96" s="26" t="s">
        <v>1082</v>
      </c>
      <c r="B96" s="25" t="s">
        <v>1131</v>
      </c>
      <c r="C96" s="26" t="s">
        <v>61</v>
      </c>
      <c r="D96" s="25">
        <v>196</v>
      </c>
      <c r="E96" s="24" t="s">
        <v>1083</v>
      </c>
    </row>
    <row r="97" spans="1:5" ht="13.15" customHeight="1" x14ac:dyDescent="0.2">
      <c r="A97" s="26" t="s">
        <v>1082</v>
      </c>
      <c r="B97" s="25" t="s">
        <v>1132</v>
      </c>
      <c r="C97" s="26" t="s">
        <v>65</v>
      </c>
      <c r="D97" s="25">
        <v>35</v>
      </c>
      <c r="E97" s="24" t="s">
        <v>1083</v>
      </c>
    </row>
    <row r="98" spans="1:5" ht="13.15" customHeight="1" x14ac:dyDescent="0.2">
      <c r="A98" s="26" t="s">
        <v>1082</v>
      </c>
      <c r="B98" s="25" t="s">
        <v>1133</v>
      </c>
      <c r="C98" s="26" t="s">
        <v>67</v>
      </c>
      <c r="D98" s="25">
        <v>38</v>
      </c>
      <c r="E98" s="24" t="s">
        <v>1083</v>
      </c>
    </row>
    <row r="99" spans="1:5" ht="13.15" customHeight="1" x14ac:dyDescent="0.2">
      <c r="A99" s="26" t="s">
        <v>1082</v>
      </c>
      <c r="B99" s="25" t="s">
        <v>1134</v>
      </c>
      <c r="C99" s="26" t="s">
        <v>59</v>
      </c>
      <c r="D99" s="25">
        <v>405</v>
      </c>
      <c r="E99" s="24" t="s">
        <v>1083</v>
      </c>
    </row>
    <row r="100" spans="1:5" ht="13.15" customHeight="1" x14ac:dyDescent="0.2">
      <c r="A100" s="26" t="s">
        <v>1082</v>
      </c>
      <c r="B100" s="25" t="s">
        <v>1135</v>
      </c>
      <c r="C100" s="26" t="s">
        <v>67</v>
      </c>
      <c r="D100" s="25">
        <v>35</v>
      </c>
      <c r="E100" s="24" t="s">
        <v>1083</v>
      </c>
    </row>
    <row r="101" spans="1:5" ht="13.15" customHeight="1" x14ac:dyDescent="0.2">
      <c r="A101" s="26" t="s">
        <v>1082</v>
      </c>
      <c r="B101" s="25" t="s">
        <v>1136</v>
      </c>
      <c r="C101" s="26" t="s">
        <v>59</v>
      </c>
      <c r="D101" s="25">
        <v>405</v>
      </c>
      <c r="E101" s="24" t="s">
        <v>1083</v>
      </c>
    </row>
    <row r="102" spans="1:5" ht="13.15" customHeight="1" x14ac:dyDescent="0.2">
      <c r="A102" s="26" t="s">
        <v>1082</v>
      </c>
      <c r="B102" s="25" t="s">
        <v>1137</v>
      </c>
      <c r="C102" s="26" t="s">
        <v>67</v>
      </c>
      <c r="D102" s="25">
        <v>35</v>
      </c>
      <c r="E102" s="24" t="s">
        <v>1083</v>
      </c>
    </row>
    <row r="103" spans="1:5" ht="13.15" customHeight="1" x14ac:dyDescent="0.2">
      <c r="A103" s="26" t="s">
        <v>1082</v>
      </c>
      <c r="B103" s="25" t="s">
        <v>1138</v>
      </c>
      <c r="C103" s="26" t="s">
        <v>59</v>
      </c>
      <c r="D103" s="25">
        <v>318</v>
      </c>
      <c r="E103" s="24" t="s">
        <v>1083</v>
      </c>
    </row>
    <row r="104" spans="1:5" ht="13.15" customHeight="1" x14ac:dyDescent="0.2">
      <c r="A104" s="26" t="s">
        <v>1082</v>
      </c>
      <c r="B104" s="25" t="s">
        <v>1139</v>
      </c>
      <c r="C104" s="26" t="s">
        <v>61</v>
      </c>
      <c r="D104" s="25">
        <v>196</v>
      </c>
      <c r="E104" s="24" t="s">
        <v>1083</v>
      </c>
    </row>
    <row r="105" spans="1:5" ht="13.15" customHeight="1" x14ac:dyDescent="0.2">
      <c r="A105" s="26" t="s">
        <v>1082</v>
      </c>
      <c r="B105" s="25" t="s">
        <v>1140</v>
      </c>
      <c r="C105" s="26" t="s">
        <v>65</v>
      </c>
      <c r="D105" s="25">
        <v>35</v>
      </c>
      <c r="E105" s="24" t="s">
        <v>1083</v>
      </c>
    </row>
    <row r="106" spans="1:5" ht="13.15" customHeight="1" x14ac:dyDescent="0.2">
      <c r="A106" s="26" t="s">
        <v>1082</v>
      </c>
      <c r="B106" s="25" t="s">
        <v>1141</v>
      </c>
      <c r="C106" s="26" t="s">
        <v>67</v>
      </c>
      <c r="D106" s="25">
        <v>38</v>
      </c>
      <c r="E106" s="24" t="s">
        <v>1083</v>
      </c>
    </row>
    <row r="107" spans="1:5" ht="13.15" customHeight="1" x14ac:dyDescent="0.2">
      <c r="A107" s="26" t="s">
        <v>1082</v>
      </c>
      <c r="B107" s="25" t="s">
        <v>1142</v>
      </c>
      <c r="C107" s="26" t="s">
        <v>807</v>
      </c>
      <c r="D107" s="25">
        <v>12</v>
      </c>
      <c r="E107" s="24">
        <v>352000</v>
      </c>
    </row>
    <row r="108" spans="1:5" ht="13.15" customHeight="1" x14ac:dyDescent="0.2">
      <c r="A108" s="26" t="s">
        <v>1082</v>
      </c>
      <c r="B108" s="25" t="s">
        <v>1143</v>
      </c>
      <c r="C108" s="26" t="s">
        <v>106</v>
      </c>
      <c r="D108" s="25">
        <v>19</v>
      </c>
      <c r="E108" s="24" t="s">
        <v>1083</v>
      </c>
    </row>
    <row r="109" spans="1:5" ht="13.15" customHeight="1" x14ac:dyDescent="0.2">
      <c r="A109" s="26" t="s">
        <v>1082</v>
      </c>
      <c r="B109" s="25" t="s">
        <v>735</v>
      </c>
      <c r="C109" s="26" t="s">
        <v>39</v>
      </c>
      <c r="D109" s="25">
        <v>96</v>
      </c>
      <c r="E109" s="24" t="s">
        <v>1083</v>
      </c>
    </row>
    <row r="110" spans="1:5" ht="13.15" customHeight="1" x14ac:dyDescent="0.2">
      <c r="A110" s="26" t="s">
        <v>1082</v>
      </c>
      <c r="B110" s="25" t="s">
        <v>733</v>
      </c>
      <c r="C110" s="26" t="s">
        <v>37</v>
      </c>
      <c r="D110" s="25">
        <v>107</v>
      </c>
      <c r="E110" s="24" t="s">
        <v>1083</v>
      </c>
    </row>
    <row r="111" spans="1:5" ht="13.15" customHeight="1" x14ac:dyDescent="0.2">
      <c r="A111" s="26" t="s">
        <v>1082</v>
      </c>
      <c r="B111" s="25" t="s">
        <v>734</v>
      </c>
      <c r="C111" s="26" t="s">
        <v>37</v>
      </c>
      <c r="D111" s="25">
        <v>107</v>
      </c>
      <c r="E111" s="24" t="s">
        <v>1083</v>
      </c>
    </row>
    <row r="112" spans="1:5" ht="13.15" customHeight="1" x14ac:dyDescent="0.2">
      <c r="C112" s="15" t="s">
        <v>649</v>
      </c>
      <c r="D112" s="33">
        <f>SUM(D82:D111)</f>
        <v>4880</v>
      </c>
      <c r="E112" s="13"/>
    </row>
    <row r="113" spans="1:5" ht="13.15" customHeight="1" x14ac:dyDescent="0.2"/>
    <row r="114" spans="1:5" ht="13.15" customHeight="1" x14ac:dyDescent="0.2">
      <c r="A114" s="26" t="s">
        <v>1082</v>
      </c>
      <c r="B114" s="25" t="s">
        <v>1144</v>
      </c>
      <c r="C114" s="26" t="s">
        <v>26</v>
      </c>
      <c r="D114" s="25">
        <v>417</v>
      </c>
      <c r="E114" s="24" t="s">
        <v>1083</v>
      </c>
    </row>
    <row r="115" spans="1:5" ht="13.15" customHeight="1" x14ac:dyDescent="0.2">
      <c r="A115" s="26" t="s">
        <v>1082</v>
      </c>
      <c r="B115" s="25" t="s">
        <v>1145</v>
      </c>
      <c r="C115" s="26" t="s">
        <v>59</v>
      </c>
      <c r="D115" s="25">
        <v>318</v>
      </c>
      <c r="E115" s="24" t="s">
        <v>1083</v>
      </c>
    </row>
    <row r="116" spans="1:5" ht="13.15" customHeight="1" x14ac:dyDescent="0.2">
      <c r="A116" s="26" t="s">
        <v>1082</v>
      </c>
      <c r="B116" s="25" t="s">
        <v>1146</v>
      </c>
      <c r="C116" s="26" t="s">
        <v>61</v>
      </c>
      <c r="D116" s="25">
        <v>196</v>
      </c>
      <c r="E116" s="24" t="s">
        <v>1083</v>
      </c>
    </row>
    <row r="117" spans="1:5" ht="13.15" customHeight="1" x14ac:dyDescent="0.2">
      <c r="A117" s="26" t="s">
        <v>1082</v>
      </c>
      <c r="B117" s="25" t="s">
        <v>1147</v>
      </c>
      <c r="C117" s="26" t="s">
        <v>65</v>
      </c>
      <c r="D117" s="25">
        <v>35</v>
      </c>
      <c r="E117" s="24" t="s">
        <v>1083</v>
      </c>
    </row>
    <row r="118" spans="1:5" ht="13.15" customHeight="1" x14ac:dyDescent="0.2">
      <c r="A118" s="26" t="s">
        <v>1082</v>
      </c>
      <c r="B118" s="25" t="s">
        <v>1148</v>
      </c>
      <c r="C118" s="26" t="s">
        <v>67</v>
      </c>
      <c r="D118" s="25">
        <v>38</v>
      </c>
      <c r="E118" s="24" t="s">
        <v>1083</v>
      </c>
    </row>
    <row r="119" spans="1:5" ht="13.15" customHeight="1" x14ac:dyDescent="0.2">
      <c r="A119" s="26" t="s">
        <v>1082</v>
      </c>
      <c r="B119" s="25" t="s">
        <v>1149</v>
      </c>
      <c r="C119" s="26" t="s">
        <v>59</v>
      </c>
      <c r="D119" s="25">
        <v>412</v>
      </c>
      <c r="E119" s="24" t="s">
        <v>1083</v>
      </c>
    </row>
    <row r="120" spans="1:5" ht="13.15" customHeight="1" x14ac:dyDescent="0.2">
      <c r="A120" s="26" t="s">
        <v>1082</v>
      </c>
      <c r="B120" s="25" t="s">
        <v>1150</v>
      </c>
      <c r="C120" s="26" t="s">
        <v>67</v>
      </c>
      <c r="D120" s="25">
        <v>35</v>
      </c>
      <c r="E120" s="24" t="s">
        <v>1083</v>
      </c>
    </row>
    <row r="121" spans="1:5" ht="13.15" customHeight="1" x14ac:dyDescent="0.2">
      <c r="A121" s="26" t="s">
        <v>1082</v>
      </c>
      <c r="B121" s="25" t="s">
        <v>1151</v>
      </c>
      <c r="C121" s="26" t="s">
        <v>59</v>
      </c>
      <c r="D121" s="25">
        <v>412</v>
      </c>
      <c r="E121" s="24" t="s">
        <v>1083</v>
      </c>
    </row>
    <row r="122" spans="1:5" ht="13.15" customHeight="1" x14ac:dyDescent="0.2">
      <c r="A122" s="26" t="s">
        <v>1082</v>
      </c>
      <c r="B122" s="25" t="s">
        <v>1152</v>
      </c>
      <c r="C122" s="26" t="s">
        <v>67</v>
      </c>
      <c r="D122" s="25">
        <v>35</v>
      </c>
      <c r="E122" s="24" t="s">
        <v>1083</v>
      </c>
    </row>
    <row r="123" spans="1:5" ht="13.15" customHeight="1" x14ac:dyDescent="0.2">
      <c r="A123" s="26" t="s">
        <v>1082</v>
      </c>
      <c r="B123" s="25" t="s">
        <v>1153</v>
      </c>
      <c r="C123" s="26" t="s">
        <v>59</v>
      </c>
      <c r="D123" s="25">
        <v>318</v>
      </c>
      <c r="E123" s="24" t="s">
        <v>1083</v>
      </c>
    </row>
    <row r="124" spans="1:5" ht="13.15" customHeight="1" x14ac:dyDescent="0.2">
      <c r="A124" s="26" t="s">
        <v>1082</v>
      </c>
      <c r="B124" s="25" t="s">
        <v>1154</v>
      </c>
      <c r="C124" s="26" t="s">
        <v>61</v>
      </c>
      <c r="D124" s="25">
        <v>196</v>
      </c>
      <c r="E124" s="24" t="s">
        <v>1083</v>
      </c>
    </row>
    <row r="125" spans="1:5" ht="13.15" customHeight="1" x14ac:dyDescent="0.2">
      <c r="A125" s="26" t="s">
        <v>1082</v>
      </c>
      <c r="B125" s="25" t="s">
        <v>1155</v>
      </c>
      <c r="C125" s="26" t="s">
        <v>65</v>
      </c>
      <c r="D125" s="25">
        <v>35</v>
      </c>
      <c r="E125" s="24" t="s">
        <v>1083</v>
      </c>
    </row>
    <row r="126" spans="1:5" ht="13.15" customHeight="1" x14ac:dyDescent="0.2">
      <c r="A126" s="26" t="s">
        <v>1082</v>
      </c>
      <c r="B126" s="25" t="s">
        <v>1156</v>
      </c>
      <c r="C126" s="26" t="s">
        <v>67</v>
      </c>
      <c r="D126" s="25">
        <v>38</v>
      </c>
      <c r="E126" s="24" t="s">
        <v>1083</v>
      </c>
    </row>
    <row r="127" spans="1:5" ht="13.15" customHeight="1" x14ac:dyDescent="0.2">
      <c r="A127" s="26" t="s">
        <v>1082</v>
      </c>
      <c r="B127" s="25" t="s">
        <v>1157</v>
      </c>
      <c r="C127" s="26" t="s">
        <v>59</v>
      </c>
      <c r="D127" s="25">
        <v>318</v>
      </c>
      <c r="E127" s="24" t="s">
        <v>1083</v>
      </c>
    </row>
    <row r="128" spans="1:5" ht="13.15" customHeight="1" x14ac:dyDescent="0.2">
      <c r="A128" s="26" t="s">
        <v>1082</v>
      </c>
      <c r="B128" s="25" t="s">
        <v>1158</v>
      </c>
      <c r="C128" s="26" t="s">
        <v>61</v>
      </c>
      <c r="D128" s="25">
        <v>196</v>
      </c>
      <c r="E128" s="24" t="s">
        <v>1083</v>
      </c>
    </row>
    <row r="129" spans="1:5" ht="13.15" customHeight="1" x14ac:dyDescent="0.2">
      <c r="A129" s="26" t="s">
        <v>1082</v>
      </c>
      <c r="B129" s="25" t="s">
        <v>1159</v>
      </c>
      <c r="C129" s="26" t="s">
        <v>65</v>
      </c>
      <c r="D129" s="25">
        <v>35</v>
      </c>
      <c r="E129" s="24" t="s">
        <v>1083</v>
      </c>
    </row>
    <row r="130" spans="1:5" ht="13.15" customHeight="1" x14ac:dyDescent="0.2">
      <c r="A130" s="26" t="s">
        <v>1082</v>
      </c>
      <c r="B130" s="25" t="s">
        <v>1160</v>
      </c>
      <c r="C130" s="26" t="s">
        <v>67</v>
      </c>
      <c r="D130" s="25">
        <v>38</v>
      </c>
      <c r="E130" s="24" t="s">
        <v>1083</v>
      </c>
    </row>
    <row r="131" spans="1:5" ht="13.15" customHeight="1" x14ac:dyDescent="0.2">
      <c r="A131" s="26" t="s">
        <v>1082</v>
      </c>
      <c r="B131" s="25" t="s">
        <v>1161</v>
      </c>
      <c r="C131" s="26" t="s">
        <v>59</v>
      </c>
      <c r="D131" s="25">
        <v>405</v>
      </c>
      <c r="E131" s="24" t="s">
        <v>1083</v>
      </c>
    </row>
    <row r="132" spans="1:5" ht="13.15" customHeight="1" x14ac:dyDescent="0.2">
      <c r="A132" s="26" t="s">
        <v>1082</v>
      </c>
      <c r="B132" s="25" t="s">
        <v>1162</v>
      </c>
      <c r="C132" s="26" t="s">
        <v>67</v>
      </c>
      <c r="D132" s="25">
        <v>35</v>
      </c>
      <c r="E132" s="24" t="s">
        <v>1083</v>
      </c>
    </row>
    <row r="133" spans="1:5" ht="13.15" customHeight="1" x14ac:dyDescent="0.2">
      <c r="A133" s="26" t="s">
        <v>1082</v>
      </c>
      <c r="B133" s="25" t="s">
        <v>1163</v>
      </c>
      <c r="C133" s="26" t="s">
        <v>59</v>
      </c>
      <c r="D133" s="25">
        <v>405</v>
      </c>
      <c r="E133" s="24" t="s">
        <v>1083</v>
      </c>
    </row>
    <row r="134" spans="1:5" ht="13.15" customHeight="1" x14ac:dyDescent="0.2">
      <c r="A134" s="26" t="s">
        <v>1082</v>
      </c>
      <c r="B134" s="25" t="s">
        <v>1164</v>
      </c>
      <c r="C134" s="26" t="s">
        <v>67</v>
      </c>
      <c r="D134" s="25">
        <v>35</v>
      </c>
      <c r="E134" s="24" t="s">
        <v>1083</v>
      </c>
    </row>
    <row r="135" spans="1:5" ht="13.15" customHeight="1" x14ac:dyDescent="0.2">
      <c r="A135" s="26" t="s">
        <v>1082</v>
      </c>
      <c r="B135" s="25" t="s">
        <v>1165</v>
      </c>
      <c r="C135" s="26" t="s">
        <v>59</v>
      </c>
      <c r="D135" s="25">
        <v>318</v>
      </c>
      <c r="E135" s="24" t="s">
        <v>1083</v>
      </c>
    </row>
    <row r="136" spans="1:5" ht="13.15" customHeight="1" x14ac:dyDescent="0.2">
      <c r="A136" s="26" t="s">
        <v>1082</v>
      </c>
      <c r="B136" s="25" t="s">
        <v>1166</v>
      </c>
      <c r="C136" s="26" t="s">
        <v>61</v>
      </c>
      <c r="D136" s="25">
        <v>196</v>
      </c>
      <c r="E136" s="24" t="s">
        <v>1083</v>
      </c>
    </row>
    <row r="137" spans="1:5" ht="13.15" customHeight="1" x14ac:dyDescent="0.2">
      <c r="A137" s="26" t="s">
        <v>1082</v>
      </c>
      <c r="B137" s="25" t="s">
        <v>1167</v>
      </c>
      <c r="C137" s="26" t="s">
        <v>65</v>
      </c>
      <c r="D137" s="25">
        <v>35</v>
      </c>
      <c r="E137" s="24" t="s">
        <v>1083</v>
      </c>
    </row>
    <row r="138" spans="1:5" ht="13.15" customHeight="1" x14ac:dyDescent="0.2">
      <c r="A138" s="26" t="s">
        <v>1082</v>
      </c>
      <c r="B138" s="25" t="s">
        <v>1168</v>
      </c>
      <c r="C138" s="26" t="s">
        <v>67</v>
      </c>
      <c r="D138" s="25">
        <v>38</v>
      </c>
      <c r="E138" s="24" t="s">
        <v>1083</v>
      </c>
    </row>
    <row r="139" spans="1:5" ht="13.15" customHeight="1" x14ac:dyDescent="0.2">
      <c r="A139" s="26" t="s">
        <v>1082</v>
      </c>
      <c r="B139" s="25" t="s">
        <v>1169</v>
      </c>
      <c r="C139" s="26" t="s">
        <v>807</v>
      </c>
      <c r="D139" s="25">
        <v>12</v>
      </c>
      <c r="E139" s="24">
        <v>352000</v>
      </c>
    </row>
    <row r="140" spans="1:5" ht="13.15" customHeight="1" x14ac:dyDescent="0.2">
      <c r="A140" s="26" t="s">
        <v>1082</v>
      </c>
      <c r="B140" s="25" t="s">
        <v>1170</v>
      </c>
      <c r="C140" s="26" t="s">
        <v>106</v>
      </c>
      <c r="D140" s="25">
        <v>19</v>
      </c>
      <c r="E140" s="24" t="s">
        <v>1083</v>
      </c>
    </row>
    <row r="141" spans="1:5" ht="13.15" customHeight="1" x14ac:dyDescent="0.2">
      <c r="A141" s="26" t="s">
        <v>1082</v>
      </c>
      <c r="B141" s="25" t="s">
        <v>762</v>
      </c>
      <c r="C141" s="26" t="s">
        <v>37</v>
      </c>
      <c r="D141" s="25">
        <v>107</v>
      </c>
      <c r="E141" s="24" t="s">
        <v>1083</v>
      </c>
    </row>
    <row r="142" spans="1:5" ht="13.15" customHeight="1" x14ac:dyDescent="0.2">
      <c r="A142" s="26" t="s">
        <v>1082</v>
      </c>
      <c r="B142" s="25" t="s">
        <v>763</v>
      </c>
      <c r="C142" s="26" t="s">
        <v>37</v>
      </c>
      <c r="D142" s="25">
        <v>107</v>
      </c>
      <c r="E142" s="24" t="s">
        <v>1083</v>
      </c>
    </row>
    <row r="143" spans="1:5" ht="13.15" customHeight="1" x14ac:dyDescent="0.2">
      <c r="A143" s="26" t="s">
        <v>1082</v>
      </c>
      <c r="B143" s="25" t="s">
        <v>764</v>
      </c>
      <c r="C143" s="26" t="s">
        <v>39</v>
      </c>
      <c r="D143" s="25">
        <v>96</v>
      </c>
      <c r="E143" s="24" t="s">
        <v>1083</v>
      </c>
    </row>
    <row r="144" spans="1:5" ht="13.15" customHeight="1" x14ac:dyDescent="0.2">
      <c r="C144" s="15" t="s">
        <v>649</v>
      </c>
      <c r="D144" s="33">
        <f>SUM(D114:D143)</f>
        <v>4880</v>
      </c>
      <c r="E144" s="13"/>
    </row>
    <row r="145" spans="1:5" ht="13.15" customHeight="1" x14ac:dyDescent="0.2"/>
    <row r="146" spans="1:5" ht="13.15" customHeight="1" x14ac:dyDescent="0.2">
      <c r="A146" s="26" t="s">
        <v>1082</v>
      </c>
      <c r="B146" s="25" t="s">
        <v>1171</v>
      </c>
      <c r="C146" s="26" t="s">
        <v>26</v>
      </c>
      <c r="D146" s="25">
        <v>417</v>
      </c>
      <c r="E146" s="24" t="s">
        <v>1083</v>
      </c>
    </row>
    <row r="147" spans="1:5" ht="13.15" customHeight="1" x14ac:dyDescent="0.2">
      <c r="A147" s="26" t="s">
        <v>1082</v>
      </c>
      <c r="B147" s="25" t="s">
        <v>1172</v>
      </c>
      <c r="C147" s="26" t="s">
        <v>59</v>
      </c>
      <c r="D147" s="25">
        <v>318</v>
      </c>
      <c r="E147" s="24" t="s">
        <v>1083</v>
      </c>
    </row>
    <row r="148" spans="1:5" ht="13.15" customHeight="1" x14ac:dyDescent="0.2">
      <c r="A148" s="26" t="s">
        <v>1082</v>
      </c>
      <c r="B148" s="25" t="s">
        <v>1173</v>
      </c>
      <c r="C148" s="26" t="s">
        <v>61</v>
      </c>
      <c r="D148" s="25">
        <v>196</v>
      </c>
      <c r="E148" s="24" t="s">
        <v>1083</v>
      </c>
    </row>
    <row r="149" spans="1:5" ht="13.15" customHeight="1" x14ac:dyDescent="0.2">
      <c r="A149" s="26" t="s">
        <v>1082</v>
      </c>
      <c r="B149" s="25" t="s">
        <v>1174</v>
      </c>
      <c r="C149" s="26" t="s">
        <v>65</v>
      </c>
      <c r="D149" s="25">
        <v>35</v>
      </c>
      <c r="E149" s="24" t="s">
        <v>1083</v>
      </c>
    </row>
    <row r="150" spans="1:5" ht="13.15" customHeight="1" x14ac:dyDescent="0.2">
      <c r="A150" s="26" t="s">
        <v>1082</v>
      </c>
      <c r="B150" s="25" t="s">
        <v>1175</v>
      </c>
      <c r="C150" s="26" t="s">
        <v>67</v>
      </c>
      <c r="D150" s="25">
        <v>38</v>
      </c>
      <c r="E150" s="24" t="s">
        <v>1083</v>
      </c>
    </row>
    <row r="151" spans="1:5" ht="13.15" customHeight="1" x14ac:dyDescent="0.2">
      <c r="A151" s="26" t="s">
        <v>1082</v>
      </c>
      <c r="B151" s="25" t="s">
        <v>1176</v>
      </c>
      <c r="C151" s="26" t="s">
        <v>59</v>
      </c>
      <c r="D151" s="25">
        <v>412</v>
      </c>
      <c r="E151" s="24" t="s">
        <v>1083</v>
      </c>
    </row>
    <row r="152" spans="1:5" ht="13.15" customHeight="1" x14ac:dyDescent="0.2">
      <c r="A152" s="26" t="s">
        <v>1082</v>
      </c>
      <c r="B152" s="25" t="s">
        <v>1177</v>
      </c>
      <c r="C152" s="26" t="s">
        <v>67</v>
      </c>
      <c r="D152" s="25">
        <v>35</v>
      </c>
      <c r="E152" s="24" t="s">
        <v>1083</v>
      </c>
    </row>
    <row r="153" spans="1:5" ht="13.15" customHeight="1" x14ac:dyDescent="0.2">
      <c r="A153" s="26" t="s">
        <v>1082</v>
      </c>
      <c r="B153" s="25" t="s">
        <v>1178</v>
      </c>
      <c r="C153" s="26" t="s">
        <v>59</v>
      </c>
      <c r="D153" s="25">
        <v>412</v>
      </c>
      <c r="E153" s="24" t="s">
        <v>1083</v>
      </c>
    </row>
    <row r="154" spans="1:5" ht="13.15" customHeight="1" x14ac:dyDescent="0.2">
      <c r="A154" s="26" t="s">
        <v>1082</v>
      </c>
      <c r="B154" s="25" t="s">
        <v>1179</v>
      </c>
      <c r="C154" s="26" t="s">
        <v>67</v>
      </c>
      <c r="D154" s="25">
        <v>35</v>
      </c>
      <c r="E154" s="24" t="s">
        <v>1083</v>
      </c>
    </row>
    <row r="155" spans="1:5" ht="13.15" customHeight="1" x14ac:dyDescent="0.2">
      <c r="A155" s="26" t="s">
        <v>1082</v>
      </c>
      <c r="B155" s="25" t="s">
        <v>1180</v>
      </c>
      <c r="C155" s="26" t="s">
        <v>59</v>
      </c>
      <c r="D155" s="25">
        <v>318</v>
      </c>
      <c r="E155" s="24" t="s">
        <v>1083</v>
      </c>
    </row>
    <row r="156" spans="1:5" ht="13.15" customHeight="1" x14ac:dyDescent="0.2">
      <c r="A156" s="26" t="s">
        <v>1082</v>
      </c>
      <c r="B156" s="25" t="s">
        <v>1181</v>
      </c>
      <c r="C156" s="26" t="s">
        <v>61</v>
      </c>
      <c r="D156" s="25">
        <v>196</v>
      </c>
      <c r="E156" s="24" t="s">
        <v>1083</v>
      </c>
    </row>
    <row r="157" spans="1:5" ht="13.15" customHeight="1" x14ac:dyDescent="0.2">
      <c r="A157" s="26" t="s">
        <v>1082</v>
      </c>
      <c r="B157" s="25" t="s">
        <v>1182</v>
      </c>
      <c r="C157" s="26" t="s">
        <v>65</v>
      </c>
      <c r="D157" s="25">
        <v>35</v>
      </c>
      <c r="E157" s="24" t="s">
        <v>1083</v>
      </c>
    </row>
    <row r="158" spans="1:5" ht="13.15" customHeight="1" x14ac:dyDescent="0.2">
      <c r="A158" s="26" t="s">
        <v>1082</v>
      </c>
      <c r="B158" s="25" t="s">
        <v>1183</v>
      </c>
      <c r="C158" s="26" t="s">
        <v>67</v>
      </c>
      <c r="D158" s="25">
        <v>38</v>
      </c>
      <c r="E158" s="24" t="s">
        <v>1083</v>
      </c>
    </row>
    <row r="159" spans="1:5" ht="13.15" customHeight="1" x14ac:dyDescent="0.2">
      <c r="A159" s="26" t="s">
        <v>1082</v>
      </c>
      <c r="B159" s="25" t="s">
        <v>1184</v>
      </c>
      <c r="C159" s="26" t="s">
        <v>59</v>
      </c>
      <c r="D159" s="25">
        <v>318</v>
      </c>
      <c r="E159" s="24" t="s">
        <v>1083</v>
      </c>
    </row>
    <row r="160" spans="1:5" ht="13.15" customHeight="1" x14ac:dyDescent="0.2">
      <c r="A160" s="26" t="s">
        <v>1082</v>
      </c>
      <c r="B160" s="25" t="s">
        <v>1185</v>
      </c>
      <c r="C160" s="26" t="s">
        <v>61</v>
      </c>
      <c r="D160" s="25">
        <v>196</v>
      </c>
      <c r="E160" s="24" t="s">
        <v>1083</v>
      </c>
    </row>
    <row r="161" spans="1:5" ht="13.15" customHeight="1" x14ac:dyDescent="0.2">
      <c r="A161" s="26" t="s">
        <v>1082</v>
      </c>
      <c r="B161" s="25" t="s">
        <v>1186</v>
      </c>
      <c r="C161" s="26" t="s">
        <v>65</v>
      </c>
      <c r="D161" s="25">
        <v>35</v>
      </c>
      <c r="E161" s="24" t="s">
        <v>1083</v>
      </c>
    </row>
    <row r="162" spans="1:5" ht="13.15" customHeight="1" x14ac:dyDescent="0.2">
      <c r="A162" s="26" t="s">
        <v>1082</v>
      </c>
      <c r="B162" s="25" t="s">
        <v>1187</v>
      </c>
      <c r="C162" s="26" t="s">
        <v>67</v>
      </c>
      <c r="D162" s="25">
        <v>38</v>
      </c>
      <c r="E162" s="24" t="s">
        <v>1083</v>
      </c>
    </row>
    <row r="163" spans="1:5" ht="13.15" customHeight="1" x14ac:dyDescent="0.2">
      <c r="A163" s="26" t="s">
        <v>1082</v>
      </c>
      <c r="B163" s="25" t="s">
        <v>1188</v>
      </c>
      <c r="C163" s="26" t="s">
        <v>59</v>
      </c>
      <c r="D163" s="25">
        <v>405</v>
      </c>
      <c r="E163" s="24" t="s">
        <v>1083</v>
      </c>
    </row>
    <row r="164" spans="1:5" ht="13.15" customHeight="1" x14ac:dyDescent="0.2">
      <c r="A164" s="26" t="s">
        <v>1082</v>
      </c>
      <c r="B164" s="25" t="s">
        <v>1189</v>
      </c>
      <c r="C164" s="26" t="s">
        <v>67</v>
      </c>
      <c r="D164" s="25">
        <v>35</v>
      </c>
      <c r="E164" s="24" t="s">
        <v>1083</v>
      </c>
    </row>
    <row r="165" spans="1:5" ht="13.15" customHeight="1" x14ac:dyDescent="0.2">
      <c r="A165" s="26" t="s">
        <v>1082</v>
      </c>
      <c r="B165" s="25" t="s">
        <v>1190</v>
      </c>
      <c r="C165" s="26" t="s">
        <v>59</v>
      </c>
      <c r="D165" s="25">
        <v>405</v>
      </c>
      <c r="E165" s="24" t="s">
        <v>1083</v>
      </c>
    </row>
    <row r="166" spans="1:5" ht="13.15" customHeight="1" x14ac:dyDescent="0.2">
      <c r="A166" s="26" t="s">
        <v>1082</v>
      </c>
      <c r="B166" s="25" t="s">
        <v>1191</v>
      </c>
      <c r="C166" s="26" t="s">
        <v>67</v>
      </c>
      <c r="D166" s="25">
        <v>35</v>
      </c>
      <c r="E166" s="24" t="s">
        <v>1083</v>
      </c>
    </row>
    <row r="167" spans="1:5" ht="13.15" customHeight="1" x14ac:dyDescent="0.2">
      <c r="A167" s="26" t="s">
        <v>1082</v>
      </c>
      <c r="B167" s="25" t="s">
        <v>1192</v>
      </c>
      <c r="C167" s="26" t="s">
        <v>59</v>
      </c>
      <c r="D167" s="25">
        <v>318</v>
      </c>
      <c r="E167" s="24" t="s">
        <v>1083</v>
      </c>
    </row>
    <row r="168" spans="1:5" ht="13.15" customHeight="1" x14ac:dyDescent="0.2">
      <c r="A168" s="26" t="s">
        <v>1082</v>
      </c>
      <c r="B168" s="25" t="s">
        <v>1193</v>
      </c>
      <c r="C168" s="26" t="s">
        <v>61</v>
      </c>
      <c r="D168" s="25">
        <v>196</v>
      </c>
      <c r="E168" s="24" t="s">
        <v>1083</v>
      </c>
    </row>
    <row r="169" spans="1:5" ht="13.15" customHeight="1" x14ac:dyDescent="0.2">
      <c r="A169" s="26" t="s">
        <v>1082</v>
      </c>
      <c r="B169" s="25" t="s">
        <v>1194</v>
      </c>
      <c r="C169" s="26" t="s">
        <v>65</v>
      </c>
      <c r="D169" s="25">
        <v>35</v>
      </c>
      <c r="E169" s="24" t="s">
        <v>1083</v>
      </c>
    </row>
    <row r="170" spans="1:5" ht="13.15" customHeight="1" x14ac:dyDescent="0.2">
      <c r="A170" s="26" t="s">
        <v>1082</v>
      </c>
      <c r="B170" s="25" t="s">
        <v>1195</v>
      </c>
      <c r="C170" s="26" t="s">
        <v>67</v>
      </c>
      <c r="D170" s="25">
        <v>38</v>
      </c>
      <c r="E170" s="24" t="s">
        <v>1083</v>
      </c>
    </row>
    <row r="171" spans="1:5" ht="13.15" customHeight="1" x14ac:dyDescent="0.2">
      <c r="A171" s="26" t="s">
        <v>1082</v>
      </c>
      <c r="B171" s="25" t="s">
        <v>1196</v>
      </c>
      <c r="C171" s="26" t="s">
        <v>807</v>
      </c>
      <c r="D171" s="25">
        <v>12</v>
      </c>
      <c r="E171" s="24">
        <v>352000</v>
      </c>
    </row>
    <row r="172" spans="1:5" ht="13.15" customHeight="1" x14ac:dyDescent="0.2">
      <c r="A172" s="26" t="s">
        <v>1082</v>
      </c>
      <c r="B172" s="25" t="s">
        <v>1197</v>
      </c>
      <c r="C172" s="26" t="s">
        <v>106</v>
      </c>
      <c r="D172" s="25">
        <v>19</v>
      </c>
      <c r="E172" s="24" t="s">
        <v>1083</v>
      </c>
    </row>
    <row r="173" spans="1:5" ht="13.15" customHeight="1" x14ac:dyDescent="0.2">
      <c r="A173" s="26" t="s">
        <v>1082</v>
      </c>
      <c r="B173" s="25" t="s">
        <v>944</v>
      </c>
      <c r="C173" s="26" t="s">
        <v>37</v>
      </c>
      <c r="D173" s="25">
        <v>107</v>
      </c>
      <c r="E173" s="24" t="s">
        <v>1083</v>
      </c>
    </row>
    <row r="174" spans="1:5" ht="13.15" customHeight="1" x14ac:dyDescent="0.2">
      <c r="A174" s="26" t="s">
        <v>1082</v>
      </c>
      <c r="B174" s="25" t="s">
        <v>945</v>
      </c>
      <c r="C174" s="26" t="s">
        <v>37</v>
      </c>
      <c r="D174" s="25">
        <v>107</v>
      </c>
      <c r="E174" s="24" t="s">
        <v>1083</v>
      </c>
    </row>
    <row r="175" spans="1:5" ht="13.15" customHeight="1" x14ac:dyDescent="0.2">
      <c r="A175" s="26" t="s">
        <v>1082</v>
      </c>
      <c r="B175" s="25" t="s">
        <v>1198</v>
      </c>
      <c r="C175" s="26" t="s">
        <v>39</v>
      </c>
      <c r="D175" s="25">
        <v>96</v>
      </c>
      <c r="E175" s="24" t="s">
        <v>1083</v>
      </c>
    </row>
    <row r="176" spans="1:5" ht="13.15" customHeight="1" x14ac:dyDescent="0.2">
      <c r="C176" s="15" t="s">
        <v>649</v>
      </c>
      <c r="D176" s="33">
        <f>SUM(D146:D175)</f>
        <v>4880</v>
      </c>
      <c r="E176" s="13"/>
    </row>
    <row r="177" spans="1:5" ht="13.15" customHeight="1" x14ac:dyDescent="0.2"/>
    <row r="178" spans="1:5" ht="13.15" customHeight="1" x14ac:dyDescent="0.2">
      <c r="A178" s="26" t="s">
        <v>1082</v>
      </c>
      <c r="B178" s="25" t="s">
        <v>1199</v>
      </c>
      <c r="C178" s="26" t="s">
        <v>26</v>
      </c>
      <c r="D178" s="25">
        <v>417</v>
      </c>
      <c r="E178" s="24" t="s">
        <v>1083</v>
      </c>
    </row>
    <row r="179" spans="1:5" ht="13.15" customHeight="1" x14ac:dyDescent="0.2">
      <c r="A179" s="26" t="s">
        <v>1082</v>
      </c>
      <c r="B179" s="25" t="s">
        <v>1200</v>
      </c>
      <c r="C179" s="26" t="s">
        <v>59</v>
      </c>
      <c r="D179" s="25">
        <v>318</v>
      </c>
      <c r="E179" s="24" t="s">
        <v>1083</v>
      </c>
    </row>
    <row r="180" spans="1:5" ht="13.15" customHeight="1" x14ac:dyDescent="0.2">
      <c r="A180" s="26" t="s">
        <v>1082</v>
      </c>
      <c r="B180" s="25" t="s">
        <v>1201</v>
      </c>
      <c r="C180" s="26" t="s">
        <v>61</v>
      </c>
      <c r="D180" s="25">
        <v>196</v>
      </c>
      <c r="E180" s="24" t="s">
        <v>1083</v>
      </c>
    </row>
    <row r="181" spans="1:5" ht="13.15" customHeight="1" x14ac:dyDescent="0.2">
      <c r="A181" s="26" t="s">
        <v>1082</v>
      </c>
      <c r="B181" s="25" t="s">
        <v>1202</v>
      </c>
      <c r="C181" s="26" t="s">
        <v>65</v>
      </c>
      <c r="D181" s="25">
        <v>35</v>
      </c>
      <c r="E181" s="24" t="s">
        <v>1083</v>
      </c>
    </row>
    <row r="182" spans="1:5" ht="13.15" customHeight="1" x14ac:dyDescent="0.2">
      <c r="A182" s="26" t="s">
        <v>1082</v>
      </c>
      <c r="B182" s="25" t="s">
        <v>1203</v>
      </c>
      <c r="C182" s="26" t="s">
        <v>67</v>
      </c>
      <c r="D182" s="25">
        <v>38</v>
      </c>
      <c r="E182" s="24" t="s">
        <v>1083</v>
      </c>
    </row>
    <row r="183" spans="1:5" ht="13.15" customHeight="1" x14ac:dyDescent="0.2">
      <c r="A183" s="26" t="s">
        <v>1082</v>
      </c>
      <c r="B183" s="25" t="s">
        <v>1204</v>
      </c>
      <c r="C183" s="26" t="s">
        <v>59</v>
      </c>
      <c r="D183" s="25">
        <v>412</v>
      </c>
      <c r="E183" s="24" t="s">
        <v>1083</v>
      </c>
    </row>
    <row r="184" spans="1:5" ht="13.15" customHeight="1" x14ac:dyDescent="0.2">
      <c r="A184" s="26" t="s">
        <v>1082</v>
      </c>
      <c r="B184" s="25" t="s">
        <v>1205</v>
      </c>
      <c r="C184" s="26" t="s">
        <v>67</v>
      </c>
      <c r="D184" s="25">
        <v>35</v>
      </c>
      <c r="E184" s="24" t="s">
        <v>1083</v>
      </c>
    </row>
    <row r="185" spans="1:5" ht="13.15" customHeight="1" x14ac:dyDescent="0.2">
      <c r="A185" s="26" t="s">
        <v>1082</v>
      </c>
      <c r="B185" s="25" t="s">
        <v>1206</v>
      </c>
      <c r="C185" s="26" t="s">
        <v>59</v>
      </c>
      <c r="D185" s="25">
        <v>412</v>
      </c>
      <c r="E185" s="24" t="s">
        <v>1083</v>
      </c>
    </row>
    <row r="186" spans="1:5" ht="13.15" customHeight="1" x14ac:dyDescent="0.2">
      <c r="A186" s="26" t="s">
        <v>1082</v>
      </c>
      <c r="B186" s="25" t="s">
        <v>1207</v>
      </c>
      <c r="C186" s="26" t="s">
        <v>67</v>
      </c>
      <c r="D186" s="25">
        <v>35</v>
      </c>
      <c r="E186" s="24" t="s">
        <v>1083</v>
      </c>
    </row>
    <row r="187" spans="1:5" ht="13.15" customHeight="1" x14ac:dyDescent="0.2">
      <c r="A187" s="26" t="s">
        <v>1082</v>
      </c>
      <c r="B187" s="25" t="s">
        <v>1208</v>
      </c>
      <c r="C187" s="26" t="s">
        <v>59</v>
      </c>
      <c r="D187" s="25">
        <v>318</v>
      </c>
      <c r="E187" s="24" t="s">
        <v>1083</v>
      </c>
    </row>
    <row r="188" spans="1:5" ht="13.15" customHeight="1" x14ac:dyDescent="0.2">
      <c r="A188" s="26" t="s">
        <v>1082</v>
      </c>
      <c r="B188" s="25" t="s">
        <v>1209</v>
      </c>
      <c r="C188" s="26" t="s">
        <v>61</v>
      </c>
      <c r="D188" s="25">
        <v>196</v>
      </c>
      <c r="E188" s="24" t="s">
        <v>1083</v>
      </c>
    </row>
    <row r="189" spans="1:5" ht="13.15" customHeight="1" x14ac:dyDescent="0.2">
      <c r="A189" s="26" t="s">
        <v>1082</v>
      </c>
      <c r="B189" s="25" t="s">
        <v>1210</v>
      </c>
      <c r="C189" s="26" t="s">
        <v>65</v>
      </c>
      <c r="D189" s="25">
        <v>35</v>
      </c>
      <c r="E189" s="24" t="s">
        <v>1083</v>
      </c>
    </row>
    <row r="190" spans="1:5" ht="13.15" customHeight="1" x14ac:dyDescent="0.2">
      <c r="A190" s="26" t="s">
        <v>1082</v>
      </c>
      <c r="B190" s="25" t="s">
        <v>1211</v>
      </c>
      <c r="C190" s="26" t="s">
        <v>67</v>
      </c>
      <c r="D190" s="25">
        <v>38</v>
      </c>
      <c r="E190" s="24" t="s">
        <v>1083</v>
      </c>
    </row>
    <row r="191" spans="1:5" ht="13.15" customHeight="1" x14ac:dyDescent="0.2">
      <c r="A191" s="26" t="s">
        <v>1082</v>
      </c>
      <c r="B191" s="25" t="s">
        <v>1212</v>
      </c>
      <c r="C191" s="26" t="s">
        <v>59</v>
      </c>
      <c r="D191" s="25">
        <v>318</v>
      </c>
      <c r="E191" s="24" t="s">
        <v>1083</v>
      </c>
    </row>
    <row r="192" spans="1:5" ht="13.15" customHeight="1" x14ac:dyDescent="0.2">
      <c r="A192" s="26" t="s">
        <v>1082</v>
      </c>
      <c r="B192" s="25" t="s">
        <v>1213</v>
      </c>
      <c r="C192" s="26" t="s">
        <v>61</v>
      </c>
      <c r="D192" s="25">
        <v>196</v>
      </c>
      <c r="E192" s="24" t="s">
        <v>1083</v>
      </c>
    </row>
    <row r="193" spans="1:5" ht="13.15" customHeight="1" x14ac:dyDescent="0.2">
      <c r="A193" s="26" t="s">
        <v>1082</v>
      </c>
      <c r="B193" s="25" t="s">
        <v>1214</v>
      </c>
      <c r="C193" s="26" t="s">
        <v>65</v>
      </c>
      <c r="D193" s="25">
        <v>35</v>
      </c>
      <c r="E193" s="24" t="s">
        <v>1083</v>
      </c>
    </row>
    <row r="194" spans="1:5" ht="13.15" customHeight="1" x14ac:dyDescent="0.2">
      <c r="A194" s="26" t="s">
        <v>1082</v>
      </c>
      <c r="B194" s="25" t="s">
        <v>1215</v>
      </c>
      <c r="C194" s="26" t="s">
        <v>67</v>
      </c>
      <c r="D194" s="25">
        <v>38</v>
      </c>
      <c r="E194" s="24" t="s">
        <v>1083</v>
      </c>
    </row>
    <row r="195" spans="1:5" ht="13.15" customHeight="1" x14ac:dyDescent="0.2">
      <c r="A195" s="26" t="s">
        <v>1082</v>
      </c>
      <c r="B195" s="25" t="s">
        <v>1216</v>
      </c>
      <c r="C195" s="26" t="s">
        <v>59</v>
      </c>
      <c r="D195" s="25">
        <v>405</v>
      </c>
      <c r="E195" s="24" t="s">
        <v>1083</v>
      </c>
    </row>
    <row r="196" spans="1:5" ht="13.15" customHeight="1" x14ac:dyDescent="0.2">
      <c r="A196" s="26" t="s">
        <v>1082</v>
      </c>
      <c r="B196" s="25" t="s">
        <v>1217</v>
      </c>
      <c r="C196" s="26" t="s">
        <v>67</v>
      </c>
      <c r="D196" s="25">
        <v>35</v>
      </c>
      <c r="E196" s="24" t="s">
        <v>1083</v>
      </c>
    </row>
    <row r="197" spans="1:5" ht="13.15" customHeight="1" x14ac:dyDescent="0.2">
      <c r="A197" s="26" t="s">
        <v>1082</v>
      </c>
      <c r="B197" s="25" t="s">
        <v>1218</v>
      </c>
      <c r="C197" s="26" t="s">
        <v>59</v>
      </c>
      <c r="D197" s="25">
        <v>405</v>
      </c>
      <c r="E197" s="24" t="s">
        <v>1083</v>
      </c>
    </row>
    <row r="198" spans="1:5" ht="13.15" customHeight="1" x14ac:dyDescent="0.2">
      <c r="A198" s="26" t="s">
        <v>1082</v>
      </c>
      <c r="B198" s="25" t="s">
        <v>1219</v>
      </c>
      <c r="C198" s="26" t="s">
        <v>67</v>
      </c>
      <c r="D198" s="25">
        <v>35</v>
      </c>
      <c r="E198" s="24" t="s">
        <v>1083</v>
      </c>
    </row>
    <row r="199" spans="1:5" ht="13.15" customHeight="1" x14ac:dyDescent="0.2">
      <c r="A199" s="26" t="s">
        <v>1082</v>
      </c>
      <c r="B199" s="25" t="s">
        <v>1220</v>
      </c>
      <c r="C199" s="26" t="s">
        <v>59</v>
      </c>
      <c r="D199" s="25">
        <v>318</v>
      </c>
      <c r="E199" s="24" t="s">
        <v>1083</v>
      </c>
    </row>
    <row r="200" spans="1:5" ht="13.15" customHeight="1" x14ac:dyDescent="0.2">
      <c r="A200" s="26" t="s">
        <v>1082</v>
      </c>
      <c r="B200" s="25" t="s">
        <v>1221</v>
      </c>
      <c r="C200" s="26" t="s">
        <v>61</v>
      </c>
      <c r="D200" s="25">
        <v>196</v>
      </c>
      <c r="E200" s="24" t="s">
        <v>1083</v>
      </c>
    </row>
    <row r="201" spans="1:5" ht="13.15" customHeight="1" x14ac:dyDescent="0.2">
      <c r="A201" s="26" t="s">
        <v>1082</v>
      </c>
      <c r="B201" s="25" t="s">
        <v>1222</v>
      </c>
      <c r="C201" s="26" t="s">
        <v>65</v>
      </c>
      <c r="D201" s="25">
        <v>35</v>
      </c>
      <c r="E201" s="24" t="s">
        <v>1083</v>
      </c>
    </row>
    <row r="202" spans="1:5" ht="13.15" customHeight="1" x14ac:dyDescent="0.2">
      <c r="A202" s="26" t="s">
        <v>1082</v>
      </c>
      <c r="B202" s="25" t="s">
        <v>1223</v>
      </c>
      <c r="C202" s="26" t="s">
        <v>67</v>
      </c>
      <c r="D202" s="25">
        <v>38</v>
      </c>
      <c r="E202" s="24" t="s">
        <v>1083</v>
      </c>
    </row>
    <row r="203" spans="1:5" ht="13.15" customHeight="1" x14ac:dyDescent="0.2">
      <c r="A203" s="26" t="s">
        <v>1082</v>
      </c>
      <c r="B203" s="25" t="s">
        <v>1224</v>
      </c>
      <c r="C203" s="26" t="s">
        <v>807</v>
      </c>
      <c r="D203" s="25">
        <v>12</v>
      </c>
      <c r="E203" s="24">
        <v>352000</v>
      </c>
    </row>
    <row r="204" spans="1:5" ht="13.15" customHeight="1" x14ac:dyDescent="0.2">
      <c r="A204" s="26" t="s">
        <v>1082</v>
      </c>
      <c r="B204" s="25" t="s">
        <v>1225</v>
      </c>
      <c r="C204" s="26" t="s">
        <v>106</v>
      </c>
      <c r="D204" s="25">
        <v>19</v>
      </c>
      <c r="E204" s="24" t="s">
        <v>1083</v>
      </c>
    </row>
    <row r="205" spans="1:5" ht="13.15" customHeight="1" x14ac:dyDescent="0.2">
      <c r="A205" s="26" t="s">
        <v>1082</v>
      </c>
      <c r="B205" s="25" t="s">
        <v>960</v>
      </c>
      <c r="C205" s="26" t="s">
        <v>37</v>
      </c>
      <c r="D205" s="25">
        <v>107</v>
      </c>
      <c r="E205" s="24" t="s">
        <v>1083</v>
      </c>
    </row>
    <row r="206" spans="1:5" ht="13.15" customHeight="1" x14ac:dyDescent="0.2">
      <c r="A206" s="26" t="s">
        <v>1082</v>
      </c>
      <c r="B206" s="25" t="s">
        <v>961</v>
      </c>
      <c r="C206" s="26" t="s">
        <v>37</v>
      </c>
      <c r="D206" s="25">
        <v>107</v>
      </c>
      <c r="E206" s="24" t="s">
        <v>1083</v>
      </c>
    </row>
    <row r="207" spans="1:5" ht="13.15" customHeight="1" x14ac:dyDescent="0.2">
      <c r="A207" s="26" t="s">
        <v>1082</v>
      </c>
      <c r="B207" s="25" t="s">
        <v>1226</v>
      </c>
      <c r="C207" s="26" t="s">
        <v>39</v>
      </c>
      <c r="D207" s="25">
        <v>96</v>
      </c>
      <c r="E207" s="24" t="s">
        <v>1083</v>
      </c>
    </row>
    <row r="208" spans="1:5" ht="13.15" customHeight="1" x14ac:dyDescent="0.2">
      <c r="C208" s="15" t="s">
        <v>649</v>
      </c>
      <c r="D208" s="33">
        <f>SUM(D178:D207)</f>
        <v>4880</v>
      </c>
      <c r="E208" s="13"/>
    </row>
    <row r="209" spans="1:5" ht="13.15" customHeight="1" x14ac:dyDescent="0.2"/>
    <row r="210" spans="1:5" ht="13.15" customHeight="1" x14ac:dyDescent="0.2">
      <c r="A210" s="26" t="s">
        <v>1082</v>
      </c>
      <c r="B210" s="25" t="s">
        <v>1227</v>
      </c>
      <c r="C210" s="26" t="s">
        <v>26</v>
      </c>
      <c r="D210" s="25">
        <v>417</v>
      </c>
      <c r="E210" s="24" t="s">
        <v>1083</v>
      </c>
    </row>
    <row r="211" spans="1:5" ht="13.15" customHeight="1" x14ac:dyDescent="0.2">
      <c r="A211" s="26" t="s">
        <v>1082</v>
      </c>
      <c r="B211" s="25" t="s">
        <v>1228</v>
      </c>
      <c r="C211" s="26" t="s">
        <v>59</v>
      </c>
      <c r="D211" s="25">
        <v>318</v>
      </c>
      <c r="E211" s="24" t="s">
        <v>1083</v>
      </c>
    </row>
    <row r="212" spans="1:5" ht="13.15" customHeight="1" x14ac:dyDescent="0.2">
      <c r="A212" s="26" t="s">
        <v>1082</v>
      </c>
      <c r="B212" s="25" t="s">
        <v>1229</v>
      </c>
      <c r="C212" s="26" t="s">
        <v>61</v>
      </c>
      <c r="D212" s="25">
        <v>196</v>
      </c>
      <c r="E212" s="24" t="s">
        <v>1083</v>
      </c>
    </row>
    <row r="213" spans="1:5" ht="13.15" customHeight="1" x14ac:dyDescent="0.2">
      <c r="A213" s="26" t="s">
        <v>1082</v>
      </c>
      <c r="B213" s="25" t="s">
        <v>1230</v>
      </c>
      <c r="C213" s="26" t="s">
        <v>65</v>
      </c>
      <c r="D213" s="25">
        <v>35</v>
      </c>
      <c r="E213" s="24" t="s">
        <v>1083</v>
      </c>
    </row>
    <row r="214" spans="1:5" ht="13.15" customHeight="1" x14ac:dyDescent="0.2">
      <c r="A214" s="26" t="s">
        <v>1082</v>
      </c>
      <c r="B214" s="25" t="s">
        <v>1231</v>
      </c>
      <c r="C214" s="26" t="s">
        <v>67</v>
      </c>
      <c r="D214" s="25">
        <v>38</v>
      </c>
      <c r="E214" s="24" t="s">
        <v>1083</v>
      </c>
    </row>
    <row r="215" spans="1:5" ht="13.15" customHeight="1" x14ac:dyDescent="0.2">
      <c r="A215" s="26" t="s">
        <v>1082</v>
      </c>
      <c r="B215" s="25" t="s">
        <v>1232</v>
      </c>
      <c r="C215" s="26" t="s">
        <v>59</v>
      </c>
      <c r="D215" s="25">
        <v>412</v>
      </c>
      <c r="E215" s="24" t="s">
        <v>1083</v>
      </c>
    </row>
    <row r="216" spans="1:5" ht="13.15" customHeight="1" x14ac:dyDescent="0.2">
      <c r="A216" s="26" t="s">
        <v>1082</v>
      </c>
      <c r="B216" s="25" t="s">
        <v>1233</v>
      </c>
      <c r="C216" s="26" t="s">
        <v>67</v>
      </c>
      <c r="D216" s="25">
        <v>35</v>
      </c>
      <c r="E216" s="24" t="s">
        <v>1083</v>
      </c>
    </row>
    <row r="217" spans="1:5" ht="13.15" customHeight="1" x14ac:dyDescent="0.2">
      <c r="A217" s="26" t="s">
        <v>1082</v>
      </c>
      <c r="B217" s="25" t="s">
        <v>1234</v>
      </c>
      <c r="C217" s="26" t="s">
        <v>59</v>
      </c>
      <c r="D217" s="25">
        <v>412</v>
      </c>
      <c r="E217" s="24" t="s">
        <v>1083</v>
      </c>
    </row>
    <row r="218" spans="1:5" ht="13.15" customHeight="1" x14ac:dyDescent="0.2">
      <c r="A218" s="26" t="s">
        <v>1082</v>
      </c>
      <c r="B218" s="25" t="s">
        <v>1235</v>
      </c>
      <c r="C218" s="26" t="s">
        <v>67</v>
      </c>
      <c r="D218" s="25">
        <v>35</v>
      </c>
      <c r="E218" s="24" t="s">
        <v>1083</v>
      </c>
    </row>
    <row r="219" spans="1:5" ht="13.15" customHeight="1" x14ac:dyDescent="0.2">
      <c r="A219" s="26" t="s">
        <v>1082</v>
      </c>
      <c r="B219" s="25" t="s">
        <v>1236</v>
      </c>
      <c r="C219" s="26" t="s">
        <v>59</v>
      </c>
      <c r="D219" s="25">
        <v>318</v>
      </c>
      <c r="E219" s="24" t="s">
        <v>1083</v>
      </c>
    </row>
    <row r="220" spans="1:5" ht="13.15" customHeight="1" x14ac:dyDescent="0.2">
      <c r="A220" s="26" t="s">
        <v>1082</v>
      </c>
      <c r="B220" s="25" t="s">
        <v>1237</v>
      </c>
      <c r="C220" s="26" t="s">
        <v>61</v>
      </c>
      <c r="D220" s="25">
        <v>196</v>
      </c>
      <c r="E220" s="24" t="s">
        <v>1083</v>
      </c>
    </row>
    <row r="221" spans="1:5" ht="13.15" customHeight="1" x14ac:dyDescent="0.2">
      <c r="A221" s="26" t="s">
        <v>1082</v>
      </c>
      <c r="B221" s="25" t="s">
        <v>1238</v>
      </c>
      <c r="C221" s="26" t="s">
        <v>65</v>
      </c>
      <c r="D221" s="25">
        <v>35</v>
      </c>
      <c r="E221" s="24" t="s">
        <v>1083</v>
      </c>
    </row>
    <row r="222" spans="1:5" ht="13.15" customHeight="1" x14ac:dyDescent="0.2">
      <c r="A222" s="26" t="s">
        <v>1082</v>
      </c>
      <c r="B222" s="25" t="s">
        <v>1239</v>
      </c>
      <c r="C222" s="26" t="s">
        <v>67</v>
      </c>
      <c r="D222" s="25">
        <v>38</v>
      </c>
      <c r="E222" s="24" t="s">
        <v>1083</v>
      </c>
    </row>
    <row r="223" spans="1:5" ht="13.15" customHeight="1" x14ac:dyDescent="0.2">
      <c r="A223" s="26" t="s">
        <v>1082</v>
      </c>
      <c r="B223" s="25" t="s">
        <v>1240</v>
      </c>
      <c r="C223" s="26" t="s">
        <v>59</v>
      </c>
      <c r="D223" s="25">
        <v>318</v>
      </c>
      <c r="E223" s="24" t="s">
        <v>1083</v>
      </c>
    </row>
    <row r="224" spans="1:5" ht="13.15" customHeight="1" x14ac:dyDescent="0.2">
      <c r="A224" s="26" t="s">
        <v>1082</v>
      </c>
      <c r="B224" s="25" t="s">
        <v>1241</v>
      </c>
      <c r="C224" s="26" t="s">
        <v>61</v>
      </c>
      <c r="D224" s="25">
        <v>196</v>
      </c>
      <c r="E224" s="24" t="s">
        <v>1083</v>
      </c>
    </row>
    <row r="225" spans="1:5" ht="13.15" customHeight="1" x14ac:dyDescent="0.2">
      <c r="A225" s="26" t="s">
        <v>1082</v>
      </c>
      <c r="B225" s="25" t="s">
        <v>1242</v>
      </c>
      <c r="C225" s="26" t="s">
        <v>65</v>
      </c>
      <c r="D225" s="25">
        <v>35</v>
      </c>
      <c r="E225" s="24" t="s">
        <v>1083</v>
      </c>
    </row>
    <row r="226" spans="1:5" ht="13.15" customHeight="1" x14ac:dyDescent="0.2">
      <c r="A226" s="26" t="s">
        <v>1082</v>
      </c>
      <c r="B226" s="25" t="s">
        <v>1243</v>
      </c>
      <c r="C226" s="26" t="s">
        <v>67</v>
      </c>
      <c r="D226" s="25">
        <v>38</v>
      </c>
      <c r="E226" s="24" t="s">
        <v>1083</v>
      </c>
    </row>
    <row r="227" spans="1:5" ht="13.15" customHeight="1" x14ac:dyDescent="0.2">
      <c r="A227" s="26" t="s">
        <v>1082</v>
      </c>
      <c r="B227" s="25" t="s">
        <v>1244</v>
      </c>
      <c r="C227" s="26" t="s">
        <v>59</v>
      </c>
      <c r="D227" s="25">
        <v>405</v>
      </c>
      <c r="E227" s="24" t="s">
        <v>1083</v>
      </c>
    </row>
    <row r="228" spans="1:5" ht="13.15" customHeight="1" x14ac:dyDescent="0.2">
      <c r="A228" s="26" t="s">
        <v>1082</v>
      </c>
      <c r="B228" s="25" t="s">
        <v>1245</v>
      </c>
      <c r="C228" s="26" t="s">
        <v>67</v>
      </c>
      <c r="D228" s="25">
        <v>35</v>
      </c>
      <c r="E228" s="24" t="s">
        <v>1083</v>
      </c>
    </row>
    <row r="229" spans="1:5" ht="13.15" customHeight="1" x14ac:dyDescent="0.2">
      <c r="A229" s="26" t="s">
        <v>1082</v>
      </c>
      <c r="B229" s="25" t="s">
        <v>1246</v>
      </c>
      <c r="C229" s="26" t="s">
        <v>59</v>
      </c>
      <c r="D229" s="25">
        <v>405</v>
      </c>
      <c r="E229" s="24" t="s">
        <v>1083</v>
      </c>
    </row>
    <row r="230" spans="1:5" ht="13.15" customHeight="1" x14ac:dyDescent="0.2">
      <c r="A230" s="26" t="s">
        <v>1082</v>
      </c>
      <c r="B230" s="25" t="s">
        <v>1247</v>
      </c>
      <c r="C230" s="26" t="s">
        <v>67</v>
      </c>
      <c r="D230" s="25">
        <v>35</v>
      </c>
      <c r="E230" s="24" t="s">
        <v>1083</v>
      </c>
    </row>
    <row r="231" spans="1:5" ht="13.15" customHeight="1" x14ac:dyDescent="0.2">
      <c r="A231" s="26" t="s">
        <v>1082</v>
      </c>
      <c r="B231" s="25" t="s">
        <v>1248</v>
      </c>
      <c r="C231" s="26" t="s">
        <v>59</v>
      </c>
      <c r="D231" s="25">
        <v>318</v>
      </c>
      <c r="E231" s="24" t="s">
        <v>1083</v>
      </c>
    </row>
    <row r="232" spans="1:5" ht="13.15" customHeight="1" x14ac:dyDescent="0.2">
      <c r="A232" s="26" t="s">
        <v>1082</v>
      </c>
      <c r="B232" s="25" t="s">
        <v>1249</v>
      </c>
      <c r="C232" s="26" t="s">
        <v>61</v>
      </c>
      <c r="D232" s="25">
        <v>196</v>
      </c>
      <c r="E232" s="24" t="s">
        <v>1083</v>
      </c>
    </row>
    <row r="233" spans="1:5" ht="13.15" customHeight="1" x14ac:dyDescent="0.2">
      <c r="A233" s="26" t="s">
        <v>1082</v>
      </c>
      <c r="B233" s="25" t="s">
        <v>1250</v>
      </c>
      <c r="C233" s="26" t="s">
        <v>65</v>
      </c>
      <c r="D233" s="25">
        <v>35</v>
      </c>
      <c r="E233" s="24" t="s">
        <v>1083</v>
      </c>
    </row>
    <row r="234" spans="1:5" ht="13.15" customHeight="1" x14ac:dyDescent="0.2">
      <c r="A234" s="26" t="s">
        <v>1082</v>
      </c>
      <c r="B234" s="25" t="s">
        <v>1251</v>
      </c>
      <c r="C234" s="26" t="s">
        <v>67</v>
      </c>
      <c r="D234" s="25">
        <v>38</v>
      </c>
      <c r="E234" s="24" t="s">
        <v>1083</v>
      </c>
    </row>
    <row r="235" spans="1:5" ht="13.15" customHeight="1" x14ac:dyDescent="0.2">
      <c r="A235" s="26" t="s">
        <v>1082</v>
      </c>
      <c r="B235" s="25" t="s">
        <v>1252</v>
      </c>
      <c r="C235" s="26" t="s">
        <v>807</v>
      </c>
      <c r="D235" s="25">
        <v>12</v>
      </c>
      <c r="E235" s="24">
        <v>352000</v>
      </c>
    </row>
    <row r="236" spans="1:5" ht="13.15" customHeight="1" x14ac:dyDescent="0.2">
      <c r="A236" s="26" t="s">
        <v>1082</v>
      </c>
      <c r="B236" s="25" t="s">
        <v>1253</v>
      </c>
      <c r="C236" s="26" t="s">
        <v>106</v>
      </c>
      <c r="D236" s="25">
        <v>19</v>
      </c>
      <c r="E236" s="24" t="s">
        <v>1083</v>
      </c>
    </row>
    <row r="237" spans="1:5" ht="13.15" customHeight="1" x14ac:dyDescent="0.2">
      <c r="B237" s="25" t="s">
        <v>975</v>
      </c>
      <c r="C237" s="26" t="s">
        <v>37</v>
      </c>
      <c r="D237" s="25">
        <v>107</v>
      </c>
      <c r="E237" s="24" t="s">
        <v>1083</v>
      </c>
    </row>
    <row r="238" spans="1:5" ht="13.15" customHeight="1" x14ac:dyDescent="0.2">
      <c r="B238" s="25" t="s">
        <v>976</v>
      </c>
      <c r="C238" s="26" t="s">
        <v>37</v>
      </c>
      <c r="D238" s="25">
        <v>107</v>
      </c>
      <c r="E238" s="24" t="s">
        <v>1083</v>
      </c>
    </row>
    <row r="239" spans="1:5" ht="13.15" customHeight="1" x14ac:dyDescent="0.2">
      <c r="B239" s="25" t="s">
        <v>1254</v>
      </c>
      <c r="C239" s="26" t="s">
        <v>39</v>
      </c>
      <c r="D239" s="25">
        <v>96</v>
      </c>
      <c r="E239" s="24" t="s">
        <v>1083</v>
      </c>
    </row>
    <row r="240" spans="1:5" ht="13.15" customHeight="1" x14ac:dyDescent="0.2">
      <c r="C240" s="15" t="s">
        <v>649</v>
      </c>
      <c r="D240" s="33">
        <f>SUM(D210:D239)</f>
        <v>4880</v>
      </c>
      <c r="E240" s="13"/>
    </row>
    <row r="241" spans="1:5" ht="13.15" customHeight="1" x14ac:dyDescent="0.2"/>
    <row r="242" spans="1:5" ht="13.15" customHeight="1" x14ac:dyDescent="0.2">
      <c r="A242" s="26" t="s">
        <v>1082</v>
      </c>
      <c r="B242" s="25" t="s">
        <v>1255</v>
      </c>
      <c r="C242" s="26" t="s">
        <v>26</v>
      </c>
      <c r="D242" s="25">
        <v>417</v>
      </c>
      <c r="E242" s="24" t="s">
        <v>1083</v>
      </c>
    </row>
    <row r="243" spans="1:5" ht="13.15" customHeight="1" x14ac:dyDescent="0.2">
      <c r="A243" s="26" t="s">
        <v>1082</v>
      </c>
      <c r="B243" s="25" t="s">
        <v>1256</v>
      </c>
      <c r="C243" s="26" t="s">
        <v>59</v>
      </c>
      <c r="D243" s="25">
        <v>318</v>
      </c>
      <c r="E243" s="24" t="s">
        <v>1083</v>
      </c>
    </row>
    <row r="244" spans="1:5" ht="13.15" customHeight="1" x14ac:dyDescent="0.2">
      <c r="A244" s="26" t="s">
        <v>1082</v>
      </c>
      <c r="B244" s="25" t="s">
        <v>1257</v>
      </c>
      <c r="C244" s="26" t="s">
        <v>61</v>
      </c>
      <c r="D244" s="25">
        <v>196</v>
      </c>
      <c r="E244" s="24" t="s">
        <v>1083</v>
      </c>
    </row>
    <row r="245" spans="1:5" ht="13.15" customHeight="1" x14ac:dyDescent="0.2">
      <c r="A245" s="26" t="s">
        <v>1082</v>
      </c>
      <c r="B245" s="25" t="s">
        <v>1258</v>
      </c>
      <c r="C245" s="26" t="s">
        <v>65</v>
      </c>
      <c r="D245" s="25">
        <v>35</v>
      </c>
      <c r="E245" s="24" t="s">
        <v>1083</v>
      </c>
    </row>
    <row r="246" spans="1:5" ht="13.15" customHeight="1" x14ac:dyDescent="0.2">
      <c r="A246" s="26" t="s">
        <v>1082</v>
      </c>
      <c r="B246" s="25" t="s">
        <v>1259</v>
      </c>
      <c r="C246" s="26" t="s">
        <v>67</v>
      </c>
      <c r="D246" s="25">
        <v>38</v>
      </c>
      <c r="E246" s="24" t="s">
        <v>1083</v>
      </c>
    </row>
    <row r="247" spans="1:5" ht="13.15" customHeight="1" x14ac:dyDescent="0.2">
      <c r="A247" s="26" t="s">
        <v>1082</v>
      </c>
      <c r="B247" s="25" t="s">
        <v>1260</v>
      </c>
      <c r="C247" s="26" t="s">
        <v>59</v>
      </c>
      <c r="D247" s="25">
        <v>412</v>
      </c>
      <c r="E247" s="24" t="s">
        <v>1083</v>
      </c>
    </row>
    <row r="248" spans="1:5" ht="13.15" customHeight="1" x14ac:dyDescent="0.2">
      <c r="A248" s="26" t="s">
        <v>1082</v>
      </c>
      <c r="B248" s="25" t="s">
        <v>1261</v>
      </c>
      <c r="C248" s="26" t="s">
        <v>67</v>
      </c>
      <c r="D248" s="25">
        <v>35</v>
      </c>
      <c r="E248" s="24" t="s">
        <v>1083</v>
      </c>
    </row>
    <row r="249" spans="1:5" ht="13.15" customHeight="1" x14ac:dyDescent="0.2">
      <c r="A249" s="26" t="s">
        <v>1082</v>
      </c>
      <c r="B249" s="25" t="s">
        <v>1262</v>
      </c>
      <c r="C249" s="26" t="s">
        <v>59</v>
      </c>
      <c r="D249" s="25">
        <v>412</v>
      </c>
      <c r="E249" s="24" t="s">
        <v>1083</v>
      </c>
    </row>
    <row r="250" spans="1:5" ht="13.15" customHeight="1" x14ac:dyDescent="0.2">
      <c r="A250" s="26" t="s">
        <v>1082</v>
      </c>
      <c r="B250" s="25" t="s">
        <v>1263</v>
      </c>
      <c r="C250" s="26" t="s">
        <v>67</v>
      </c>
      <c r="D250" s="25">
        <v>35</v>
      </c>
      <c r="E250" s="24" t="s">
        <v>1083</v>
      </c>
    </row>
    <row r="251" spans="1:5" ht="13.15" customHeight="1" x14ac:dyDescent="0.2">
      <c r="A251" s="26" t="s">
        <v>1082</v>
      </c>
      <c r="B251" s="25" t="s">
        <v>1264</v>
      </c>
      <c r="C251" s="26" t="s">
        <v>59</v>
      </c>
      <c r="D251" s="25">
        <v>318</v>
      </c>
      <c r="E251" s="24" t="s">
        <v>1083</v>
      </c>
    </row>
    <row r="252" spans="1:5" ht="13.15" customHeight="1" x14ac:dyDescent="0.2">
      <c r="A252" s="26" t="s">
        <v>1082</v>
      </c>
      <c r="B252" s="25" t="s">
        <v>1265</v>
      </c>
      <c r="C252" s="26" t="s">
        <v>61</v>
      </c>
      <c r="D252" s="25">
        <v>196</v>
      </c>
      <c r="E252" s="24" t="s">
        <v>1083</v>
      </c>
    </row>
    <row r="253" spans="1:5" ht="13.15" customHeight="1" x14ac:dyDescent="0.2">
      <c r="A253" s="26" t="s">
        <v>1082</v>
      </c>
      <c r="B253" s="25" t="s">
        <v>1266</v>
      </c>
      <c r="C253" s="26" t="s">
        <v>65</v>
      </c>
      <c r="D253" s="25">
        <v>35</v>
      </c>
      <c r="E253" s="24" t="s">
        <v>1083</v>
      </c>
    </row>
    <row r="254" spans="1:5" ht="13.15" customHeight="1" x14ac:dyDescent="0.2">
      <c r="A254" s="26" t="s">
        <v>1082</v>
      </c>
      <c r="B254" s="25" t="s">
        <v>1267</v>
      </c>
      <c r="C254" s="26" t="s">
        <v>67</v>
      </c>
      <c r="D254" s="25">
        <v>38</v>
      </c>
      <c r="E254" s="24" t="s">
        <v>1083</v>
      </c>
    </row>
    <row r="255" spans="1:5" ht="13.15" customHeight="1" x14ac:dyDescent="0.2">
      <c r="A255" s="26" t="s">
        <v>1082</v>
      </c>
      <c r="B255" s="25" t="s">
        <v>1268</v>
      </c>
      <c r="C255" s="26" t="s">
        <v>59</v>
      </c>
      <c r="D255" s="25">
        <v>318</v>
      </c>
      <c r="E255" s="24" t="s">
        <v>1083</v>
      </c>
    </row>
    <row r="256" spans="1:5" ht="13.15" customHeight="1" x14ac:dyDescent="0.2">
      <c r="A256" s="26" t="s">
        <v>1082</v>
      </c>
      <c r="B256" s="25" t="s">
        <v>1269</v>
      </c>
      <c r="C256" s="26" t="s">
        <v>61</v>
      </c>
      <c r="D256" s="25">
        <v>196</v>
      </c>
      <c r="E256" s="24" t="s">
        <v>1083</v>
      </c>
    </row>
    <row r="257" spans="1:5" ht="13.15" customHeight="1" x14ac:dyDescent="0.2">
      <c r="A257" s="26" t="s">
        <v>1082</v>
      </c>
      <c r="B257" s="25" t="s">
        <v>1270</v>
      </c>
      <c r="C257" s="26" t="s">
        <v>65</v>
      </c>
      <c r="D257" s="25">
        <v>35</v>
      </c>
      <c r="E257" s="24" t="s">
        <v>1083</v>
      </c>
    </row>
    <row r="258" spans="1:5" ht="13.15" customHeight="1" x14ac:dyDescent="0.2">
      <c r="A258" s="26" t="s">
        <v>1082</v>
      </c>
      <c r="B258" s="25" t="s">
        <v>1271</v>
      </c>
      <c r="C258" s="26" t="s">
        <v>67</v>
      </c>
      <c r="D258" s="25">
        <v>38</v>
      </c>
      <c r="E258" s="24" t="s">
        <v>1083</v>
      </c>
    </row>
    <row r="259" spans="1:5" ht="13.15" customHeight="1" x14ac:dyDescent="0.2">
      <c r="A259" s="26" t="s">
        <v>1082</v>
      </c>
      <c r="B259" s="25" t="s">
        <v>1272</v>
      </c>
      <c r="C259" s="26" t="s">
        <v>59</v>
      </c>
      <c r="D259" s="25">
        <v>405</v>
      </c>
      <c r="E259" s="24" t="s">
        <v>1083</v>
      </c>
    </row>
    <row r="260" spans="1:5" ht="13.15" customHeight="1" x14ac:dyDescent="0.2">
      <c r="A260" s="26" t="s">
        <v>1082</v>
      </c>
      <c r="B260" s="25" t="s">
        <v>1273</v>
      </c>
      <c r="C260" s="26" t="s">
        <v>67</v>
      </c>
      <c r="D260" s="25">
        <v>35</v>
      </c>
      <c r="E260" s="24" t="s">
        <v>1083</v>
      </c>
    </row>
    <row r="261" spans="1:5" ht="13.15" customHeight="1" x14ac:dyDescent="0.2">
      <c r="A261" s="26" t="s">
        <v>1082</v>
      </c>
      <c r="B261" s="25" t="s">
        <v>1274</v>
      </c>
      <c r="C261" s="26" t="s">
        <v>59</v>
      </c>
      <c r="D261" s="25">
        <v>405</v>
      </c>
      <c r="E261" s="24" t="s">
        <v>1083</v>
      </c>
    </row>
    <row r="262" spans="1:5" ht="13.15" customHeight="1" x14ac:dyDescent="0.2">
      <c r="A262" s="26" t="s">
        <v>1082</v>
      </c>
      <c r="B262" s="25" t="s">
        <v>1275</v>
      </c>
      <c r="C262" s="26" t="s">
        <v>67</v>
      </c>
      <c r="D262" s="25">
        <v>35</v>
      </c>
      <c r="E262" s="24" t="s">
        <v>1083</v>
      </c>
    </row>
    <row r="263" spans="1:5" ht="13.15" customHeight="1" x14ac:dyDescent="0.2">
      <c r="A263" s="26" t="s">
        <v>1082</v>
      </c>
      <c r="B263" s="25" t="s">
        <v>1276</v>
      </c>
      <c r="C263" s="26" t="s">
        <v>59</v>
      </c>
      <c r="D263" s="25">
        <v>318</v>
      </c>
      <c r="E263" s="24" t="s">
        <v>1083</v>
      </c>
    </row>
    <row r="264" spans="1:5" ht="13.15" customHeight="1" x14ac:dyDescent="0.2">
      <c r="A264" s="26" t="s">
        <v>1082</v>
      </c>
      <c r="B264" s="25" t="s">
        <v>1277</v>
      </c>
      <c r="C264" s="26" t="s">
        <v>61</v>
      </c>
      <c r="D264" s="25">
        <v>196</v>
      </c>
      <c r="E264" s="24" t="s">
        <v>1083</v>
      </c>
    </row>
    <row r="265" spans="1:5" ht="13.15" customHeight="1" x14ac:dyDescent="0.2">
      <c r="A265" s="26" t="s">
        <v>1082</v>
      </c>
      <c r="B265" s="25" t="s">
        <v>1278</v>
      </c>
      <c r="C265" s="26" t="s">
        <v>65</v>
      </c>
      <c r="D265" s="25">
        <v>35</v>
      </c>
      <c r="E265" s="24" t="s">
        <v>1083</v>
      </c>
    </row>
    <row r="266" spans="1:5" ht="13.15" customHeight="1" x14ac:dyDescent="0.2">
      <c r="A266" s="26" t="s">
        <v>1082</v>
      </c>
      <c r="B266" s="25" t="s">
        <v>1279</v>
      </c>
      <c r="C266" s="26" t="s">
        <v>67</v>
      </c>
      <c r="D266" s="25">
        <v>38</v>
      </c>
      <c r="E266" s="24" t="s">
        <v>1083</v>
      </c>
    </row>
    <row r="267" spans="1:5" ht="13.15" customHeight="1" x14ac:dyDescent="0.2">
      <c r="A267" s="26" t="s">
        <v>1082</v>
      </c>
      <c r="B267" s="25" t="s">
        <v>1280</v>
      </c>
      <c r="C267" s="26" t="s">
        <v>807</v>
      </c>
      <c r="D267" s="25">
        <v>12</v>
      </c>
      <c r="E267" s="24">
        <v>352000</v>
      </c>
    </row>
    <row r="268" spans="1:5" ht="13.15" customHeight="1" x14ac:dyDescent="0.2">
      <c r="A268" s="26" t="s">
        <v>1082</v>
      </c>
      <c r="B268" s="25" t="s">
        <v>1281</v>
      </c>
      <c r="C268" s="26" t="s">
        <v>106</v>
      </c>
      <c r="D268" s="25">
        <v>19</v>
      </c>
      <c r="E268" s="24" t="s">
        <v>1083</v>
      </c>
    </row>
    <row r="269" spans="1:5" ht="13.15" customHeight="1" x14ac:dyDescent="0.2">
      <c r="A269" s="26" t="s">
        <v>1082</v>
      </c>
      <c r="B269" s="25" t="s">
        <v>991</v>
      </c>
      <c r="C269" s="26" t="s">
        <v>37</v>
      </c>
      <c r="D269" s="25">
        <v>107</v>
      </c>
      <c r="E269" s="24" t="s">
        <v>1083</v>
      </c>
    </row>
    <row r="270" spans="1:5" ht="13.15" customHeight="1" x14ac:dyDescent="0.2">
      <c r="A270" s="26" t="s">
        <v>1082</v>
      </c>
      <c r="B270" s="25" t="s">
        <v>992</v>
      </c>
      <c r="C270" s="26" t="s">
        <v>37</v>
      </c>
      <c r="D270" s="25">
        <v>107</v>
      </c>
      <c r="E270" s="24" t="s">
        <v>1083</v>
      </c>
    </row>
    <row r="271" spans="1:5" ht="13.15" customHeight="1" x14ac:dyDescent="0.2">
      <c r="A271" s="26" t="s">
        <v>1082</v>
      </c>
      <c r="B271" s="25" t="s">
        <v>1282</v>
      </c>
      <c r="C271" s="26" t="s">
        <v>39</v>
      </c>
      <c r="D271" s="25">
        <v>96</v>
      </c>
      <c r="E271" s="24" t="s">
        <v>1083</v>
      </c>
    </row>
    <row r="272" spans="1:5" ht="13.15" customHeight="1" x14ac:dyDescent="0.2">
      <c r="C272" s="15" t="s">
        <v>649</v>
      </c>
      <c r="D272" s="33">
        <f>SUM(D242:D271)</f>
        <v>4880</v>
      </c>
      <c r="E272" s="13"/>
    </row>
    <row r="273" spans="1:5" ht="13.15" customHeight="1" x14ac:dyDescent="0.2"/>
    <row r="274" spans="1:5" ht="13.15" customHeight="1" x14ac:dyDescent="0.2">
      <c r="A274" s="26" t="s">
        <v>1082</v>
      </c>
      <c r="B274" s="25" t="s">
        <v>1283</v>
      </c>
      <c r="C274" s="26" t="s">
        <v>26</v>
      </c>
      <c r="D274" s="25">
        <v>417</v>
      </c>
      <c r="E274" s="24" t="s">
        <v>1083</v>
      </c>
    </row>
    <row r="275" spans="1:5" ht="13.15" customHeight="1" x14ac:dyDescent="0.2">
      <c r="A275" s="26" t="s">
        <v>1082</v>
      </c>
      <c r="B275" s="25" t="s">
        <v>1284</v>
      </c>
      <c r="C275" s="26" t="s">
        <v>59</v>
      </c>
      <c r="D275" s="25">
        <v>318</v>
      </c>
      <c r="E275" s="24" t="s">
        <v>1083</v>
      </c>
    </row>
    <row r="276" spans="1:5" ht="13.15" customHeight="1" x14ac:dyDescent="0.2">
      <c r="A276" s="26" t="s">
        <v>1082</v>
      </c>
      <c r="B276" s="25" t="s">
        <v>993</v>
      </c>
      <c r="C276" s="26" t="s">
        <v>61</v>
      </c>
      <c r="D276" s="25">
        <v>196</v>
      </c>
      <c r="E276" s="24" t="s">
        <v>1083</v>
      </c>
    </row>
    <row r="277" spans="1:5" ht="13.15" customHeight="1" x14ac:dyDescent="0.2">
      <c r="A277" s="26" t="s">
        <v>1082</v>
      </c>
      <c r="B277" s="25" t="s">
        <v>994</v>
      </c>
      <c r="C277" s="26" t="s">
        <v>65</v>
      </c>
      <c r="D277" s="25">
        <v>35</v>
      </c>
      <c r="E277" s="24" t="s">
        <v>1083</v>
      </c>
    </row>
    <row r="278" spans="1:5" ht="13.15" customHeight="1" x14ac:dyDescent="0.2">
      <c r="A278" s="26" t="s">
        <v>1082</v>
      </c>
      <c r="B278" s="25" t="s">
        <v>1285</v>
      </c>
      <c r="C278" s="26" t="s">
        <v>67</v>
      </c>
      <c r="D278" s="25">
        <v>38</v>
      </c>
      <c r="E278" s="24" t="s">
        <v>1083</v>
      </c>
    </row>
    <row r="279" spans="1:5" ht="13.15" customHeight="1" x14ac:dyDescent="0.2">
      <c r="A279" s="26" t="s">
        <v>1082</v>
      </c>
      <c r="B279" s="25" t="s">
        <v>1286</v>
      </c>
      <c r="C279" s="26" t="s">
        <v>59</v>
      </c>
      <c r="D279" s="25">
        <v>412</v>
      </c>
      <c r="E279" s="24" t="s">
        <v>1083</v>
      </c>
    </row>
    <row r="280" spans="1:5" ht="13.15" customHeight="1" x14ac:dyDescent="0.2">
      <c r="A280" s="26" t="s">
        <v>1082</v>
      </c>
      <c r="B280" s="25" t="s">
        <v>995</v>
      </c>
      <c r="C280" s="26" t="s">
        <v>67</v>
      </c>
      <c r="D280" s="25">
        <v>35</v>
      </c>
      <c r="E280" s="24" t="s">
        <v>1083</v>
      </c>
    </row>
    <row r="281" spans="1:5" ht="13.15" customHeight="1" x14ac:dyDescent="0.2">
      <c r="A281" s="26" t="s">
        <v>1082</v>
      </c>
      <c r="B281" s="25" t="s">
        <v>1287</v>
      </c>
      <c r="C281" s="26" t="s">
        <v>59</v>
      </c>
      <c r="D281" s="25">
        <v>412</v>
      </c>
      <c r="E281" s="24" t="s">
        <v>1083</v>
      </c>
    </row>
    <row r="282" spans="1:5" ht="13.15" customHeight="1" x14ac:dyDescent="0.2">
      <c r="A282" s="26" t="s">
        <v>1082</v>
      </c>
      <c r="B282" s="25" t="s">
        <v>997</v>
      </c>
      <c r="C282" s="26" t="s">
        <v>67</v>
      </c>
      <c r="D282" s="25">
        <v>35</v>
      </c>
      <c r="E282" s="24" t="s">
        <v>1083</v>
      </c>
    </row>
    <row r="283" spans="1:5" ht="13.15" customHeight="1" x14ac:dyDescent="0.2">
      <c r="A283" s="26" t="s">
        <v>1082</v>
      </c>
      <c r="B283" s="25" t="s">
        <v>1288</v>
      </c>
      <c r="C283" s="26" t="s">
        <v>59</v>
      </c>
      <c r="D283" s="25">
        <v>318</v>
      </c>
      <c r="E283" s="24" t="s">
        <v>1083</v>
      </c>
    </row>
    <row r="284" spans="1:5" ht="13.15" customHeight="1" x14ac:dyDescent="0.2">
      <c r="A284" s="26" t="s">
        <v>1082</v>
      </c>
      <c r="B284" s="25" t="s">
        <v>999</v>
      </c>
      <c r="C284" s="26" t="s">
        <v>61</v>
      </c>
      <c r="D284" s="25">
        <v>196</v>
      </c>
      <c r="E284" s="24" t="s">
        <v>1083</v>
      </c>
    </row>
    <row r="285" spans="1:5" ht="13.15" customHeight="1" x14ac:dyDescent="0.2">
      <c r="A285" s="26" t="s">
        <v>1082</v>
      </c>
      <c r="B285" s="25" t="s">
        <v>1289</v>
      </c>
      <c r="C285" s="26" t="s">
        <v>65</v>
      </c>
      <c r="D285" s="25">
        <v>35</v>
      </c>
      <c r="E285" s="24" t="s">
        <v>1083</v>
      </c>
    </row>
    <row r="286" spans="1:5" ht="13.15" customHeight="1" x14ac:dyDescent="0.2">
      <c r="A286" s="26" t="s">
        <v>1082</v>
      </c>
      <c r="B286" s="25" t="s">
        <v>1290</v>
      </c>
      <c r="C286" s="26" t="s">
        <v>67</v>
      </c>
      <c r="D286" s="25">
        <v>38</v>
      </c>
      <c r="E286" s="24" t="s">
        <v>1083</v>
      </c>
    </row>
    <row r="287" spans="1:5" ht="13.15" customHeight="1" x14ac:dyDescent="0.2">
      <c r="A287" s="26" t="s">
        <v>1082</v>
      </c>
      <c r="B287" s="25" t="s">
        <v>1291</v>
      </c>
      <c r="C287" s="26" t="s">
        <v>59</v>
      </c>
      <c r="D287" s="25">
        <v>318</v>
      </c>
      <c r="E287" s="24" t="s">
        <v>1083</v>
      </c>
    </row>
    <row r="288" spans="1:5" ht="13.15" customHeight="1" x14ac:dyDescent="0.2">
      <c r="A288" s="26" t="s">
        <v>1082</v>
      </c>
      <c r="B288" s="25" t="s">
        <v>1000</v>
      </c>
      <c r="C288" s="26" t="s">
        <v>61</v>
      </c>
      <c r="D288" s="25">
        <v>196</v>
      </c>
      <c r="E288" s="24" t="s">
        <v>1083</v>
      </c>
    </row>
    <row r="289" spans="1:5" ht="13.15" customHeight="1" x14ac:dyDescent="0.2">
      <c r="A289" s="26" t="s">
        <v>1082</v>
      </c>
      <c r="B289" s="25" t="s">
        <v>1001</v>
      </c>
      <c r="C289" s="26" t="s">
        <v>65</v>
      </c>
      <c r="D289" s="25">
        <v>35</v>
      </c>
      <c r="E289" s="24" t="s">
        <v>1083</v>
      </c>
    </row>
    <row r="290" spans="1:5" ht="13.15" customHeight="1" x14ac:dyDescent="0.2">
      <c r="A290" s="26" t="s">
        <v>1082</v>
      </c>
      <c r="B290" s="25" t="s">
        <v>1292</v>
      </c>
      <c r="C290" s="26" t="s">
        <v>67</v>
      </c>
      <c r="D290" s="25">
        <v>38</v>
      </c>
      <c r="E290" s="24" t="s">
        <v>1083</v>
      </c>
    </row>
    <row r="291" spans="1:5" ht="13.15" customHeight="1" x14ac:dyDescent="0.2">
      <c r="A291" s="26" t="s">
        <v>1082</v>
      </c>
      <c r="B291" s="25" t="s">
        <v>1293</v>
      </c>
      <c r="C291" s="26" t="s">
        <v>59</v>
      </c>
      <c r="D291" s="25">
        <v>405</v>
      </c>
      <c r="E291" s="24" t="s">
        <v>1083</v>
      </c>
    </row>
    <row r="292" spans="1:5" ht="13.15" customHeight="1" x14ac:dyDescent="0.2">
      <c r="A292" s="26" t="s">
        <v>1082</v>
      </c>
      <c r="B292" s="25" t="s">
        <v>1002</v>
      </c>
      <c r="C292" s="26" t="s">
        <v>67</v>
      </c>
      <c r="D292" s="25">
        <v>35</v>
      </c>
      <c r="E292" s="24" t="s">
        <v>1083</v>
      </c>
    </row>
    <row r="293" spans="1:5" ht="13.15" customHeight="1" x14ac:dyDescent="0.2">
      <c r="A293" s="26" t="s">
        <v>1082</v>
      </c>
      <c r="B293" s="25" t="s">
        <v>1294</v>
      </c>
      <c r="C293" s="26" t="s">
        <v>59</v>
      </c>
      <c r="D293" s="25">
        <v>405</v>
      </c>
      <c r="E293" s="24" t="s">
        <v>1083</v>
      </c>
    </row>
    <row r="294" spans="1:5" ht="13.15" customHeight="1" x14ac:dyDescent="0.2">
      <c r="A294" s="26" t="s">
        <v>1082</v>
      </c>
      <c r="B294" s="25" t="s">
        <v>1003</v>
      </c>
      <c r="C294" s="26" t="s">
        <v>67</v>
      </c>
      <c r="D294" s="25">
        <v>35</v>
      </c>
      <c r="E294" s="24" t="s">
        <v>1083</v>
      </c>
    </row>
    <row r="295" spans="1:5" ht="13.15" customHeight="1" x14ac:dyDescent="0.2">
      <c r="A295" s="26" t="s">
        <v>1082</v>
      </c>
      <c r="B295" s="25" t="s">
        <v>1295</v>
      </c>
      <c r="C295" s="26" t="s">
        <v>59</v>
      </c>
      <c r="D295" s="25">
        <v>318</v>
      </c>
      <c r="E295" s="24" t="s">
        <v>1083</v>
      </c>
    </row>
    <row r="296" spans="1:5" ht="13.15" customHeight="1" x14ac:dyDescent="0.2">
      <c r="A296" s="26" t="s">
        <v>1082</v>
      </c>
      <c r="B296" s="25" t="s">
        <v>1005</v>
      </c>
      <c r="C296" s="26" t="s">
        <v>61</v>
      </c>
      <c r="D296" s="25">
        <v>196</v>
      </c>
      <c r="E296" s="24" t="s">
        <v>1083</v>
      </c>
    </row>
    <row r="297" spans="1:5" ht="13.15" customHeight="1" x14ac:dyDescent="0.2">
      <c r="A297" s="26" t="s">
        <v>1082</v>
      </c>
      <c r="B297" s="25" t="s">
        <v>1006</v>
      </c>
      <c r="C297" s="26" t="s">
        <v>65</v>
      </c>
      <c r="D297" s="25">
        <v>35</v>
      </c>
      <c r="E297" s="24" t="s">
        <v>1083</v>
      </c>
    </row>
    <row r="298" spans="1:5" ht="13.15" customHeight="1" x14ac:dyDescent="0.2">
      <c r="A298" s="26" t="s">
        <v>1082</v>
      </c>
      <c r="B298" s="25" t="s">
        <v>1296</v>
      </c>
      <c r="C298" s="26" t="s">
        <v>67</v>
      </c>
      <c r="D298" s="25">
        <v>38</v>
      </c>
      <c r="E298" s="24" t="s">
        <v>1083</v>
      </c>
    </row>
    <row r="299" spans="1:5" ht="13.15" customHeight="1" x14ac:dyDescent="0.2">
      <c r="A299" s="26" t="s">
        <v>1082</v>
      </c>
      <c r="B299" s="25" t="s">
        <v>1297</v>
      </c>
      <c r="C299" s="26" t="s">
        <v>807</v>
      </c>
      <c r="D299" s="25">
        <v>12</v>
      </c>
      <c r="E299" s="24">
        <v>352000</v>
      </c>
    </row>
    <row r="300" spans="1:5" ht="13.15" customHeight="1" x14ac:dyDescent="0.2">
      <c r="A300" s="26" t="s">
        <v>1082</v>
      </c>
      <c r="B300" s="25" t="s">
        <v>1298</v>
      </c>
      <c r="C300" s="26" t="s">
        <v>106</v>
      </c>
      <c r="D300" s="25">
        <v>19</v>
      </c>
      <c r="E300" s="24" t="s">
        <v>1083</v>
      </c>
    </row>
    <row r="301" spans="1:5" ht="13.15" customHeight="1" x14ac:dyDescent="0.2">
      <c r="B301" s="25" t="s">
        <v>1007</v>
      </c>
      <c r="C301" s="26" t="s">
        <v>37</v>
      </c>
      <c r="D301" s="25">
        <v>107</v>
      </c>
      <c r="E301" s="24" t="s">
        <v>1083</v>
      </c>
    </row>
    <row r="302" spans="1:5" ht="13.15" customHeight="1" x14ac:dyDescent="0.2">
      <c r="B302" s="25" t="s">
        <v>1008</v>
      </c>
      <c r="C302" s="26" t="s">
        <v>37</v>
      </c>
      <c r="D302" s="25">
        <v>107</v>
      </c>
      <c r="E302" s="24" t="s">
        <v>1083</v>
      </c>
    </row>
    <row r="303" spans="1:5" ht="13.15" customHeight="1" x14ac:dyDescent="0.2">
      <c r="B303" s="25" t="s">
        <v>1299</v>
      </c>
      <c r="C303" s="26" t="s">
        <v>39</v>
      </c>
      <c r="D303" s="25">
        <v>96</v>
      </c>
      <c r="E303" s="24" t="s">
        <v>1083</v>
      </c>
    </row>
    <row r="304" spans="1:5" ht="13.15" customHeight="1" x14ac:dyDescent="0.2">
      <c r="C304" s="15" t="s">
        <v>649</v>
      </c>
      <c r="D304" s="33">
        <f>SUM(D274:D303)</f>
        <v>4880</v>
      </c>
      <c r="E304" s="13"/>
    </row>
    <row r="305" spans="1:8" ht="13.15" customHeight="1" x14ac:dyDescent="0.2"/>
    <row r="306" spans="1:8" ht="13.15" customHeight="1" x14ac:dyDescent="0.2">
      <c r="A306" s="26" t="s">
        <v>1082</v>
      </c>
      <c r="B306" s="25" t="s">
        <v>1300</v>
      </c>
      <c r="C306" s="26" t="s">
        <v>26</v>
      </c>
      <c r="D306" s="25">
        <v>417</v>
      </c>
      <c r="E306" s="24" t="s">
        <v>1083</v>
      </c>
    </row>
    <row r="307" spans="1:8" ht="13.15" customHeight="1" x14ac:dyDescent="0.2">
      <c r="A307" s="26" t="s">
        <v>1082</v>
      </c>
      <c r="B307" s="25" t="s">
        <v>1301</v>
      </c>
      <c r="C307" s="26" t="s">
        <v>59</v>
      </c>
      <c r="D307" s="25">
        <v>318</v>
      </c>
      <c r="E307" s="24" t="s">
        <v>1083</v>
      </c>
      <c r="H307" s="43"/>
    </row>
    <row r="308" spans="1:8" ht="13.15" customHeight="1" x14ac:dyDescent="0.2">
      <c r="A308" s="26" t="s">
        <v>1082</v>
      </c>
      <c r="B308" s="25" t="s">
        <v>1009</v>
      </c>
      <c r="C308" s="26" t="s">
        <v>61</v>
      </c>
      <c r="D308" s="25">
        <v>196</v>
      </c>
      <c r="E308" s="24" t="s">
        <v>1083</v>
      </c>
      <c r="H308" s="43"/>
    </row>
    <row r="309" spans="1:8" ht="13.15" customHeight="1" x14ac:dyDescent="0.2">
      <c r="A309" s="26" t="s">
        <v>1082</v>
      </c>
      <c r="B309" s="25" t="s">
        <v>1010</v>
      </c>
      <c r="C309" s="26" t="s">
        <v>65</v>
      </c>
      <c r="D309" s="25">
        <v>35</v>
      </c>
      <c r="E309" s="24" t="s">
        <v>1083</v>
      </c>
      <c r="H309" s="43"/>
    </row>
    <row r="310" spans="1:8" ht="13.15" customHeight="1" x14ac:dyDescent="0.2">
      <c r="A310" s="26" t="s">
        <v>1082</v>
      </c>
      <c r="B310" s="25" t="s">
        <v>1302</v>
      </c>
      <c r="C310" s="26" t="s">
        <v>67</v>
      </c>
      <c r="D310" s="25">
        <v>38</v>
      </c>
      <c r="E310" s="24" t="s">
        <v>1083</v>
      </c>
      <c r="H310" s="43"/>
    </row>
    <row r="311" spans="1:8" ht="13.15" customHeight="1" x14ac:dyDescent="0.2">
      <c r="A311" s="26" t="s">
        <v>1082</v>
      </c>
      <c r="B311" s="25" t="s">
        <v>1303</v>
      </c>
      <c r="C311" s="26" t="s">
        <v>59</v>
      </c>
      <c r="D311" s="25">
        <v>412</v>
      </c>
      <c r="E311" s="24" t="s">
        <v>1083</v>
      </c>
      <c r="H311" s="43"/>
    </row>
    <row r="312" spans="1:8" ht="13.15" customHeight="1" x14ac:dyDescent="0.2">
      <c r="A312" s="26" t="s">
        <v>1082</v>
      </c>
      <c r="B312" s="25" t="s">
        <v>1011</v>
      </c>
      <c r="C312" s="26" t="s">
        <v>67</v>
      </c>
      <c r="D312" s="25">
        <v>35</v>
      </c>
      <c r="E312" s="24" t="s">
        <v>1083</v>
      </c>
      <c r="H312" s="43"/>
    </row>
    <row r="313" spans="1:8" ht="13.15" customHeight="1" x14ac:dyDescent="0.2">
      <c r="A313" s="26" t="s">
        <v>1082</v>
      </c>
      <c r="B313" s="25" t="s">
        <v>1304</v>
      </c>
      <c r="C313" s="26" t="s">
        <v>59</v>
      </c>
      <c r="D313" s="25">
        <v>412</v>
      </c>
      <c r="E313" s="24" t="s">
        <v>1083</v>
      </c>
      <c r="H313" s="43"/>
    </row>
    <row r="314" spans="1:8" ht="13.15" customHeight="1" x14ac:dyDescent="0.2">
      <c r="A314" s="26" t="s">
        <v>1082</v>
      </c>
      <c r="B314" s="25" t="s">
        <v>1013</v>
      </c>
      <c r="C314" s="26" t="s">
        <v>67</v>
      </c>
      <c r="D314" s="25">
        <v>35</v>
      </c>
      <c r="E314" s="24" t="s">
        <v>1083</v>
      </c>
      <c r="H314" s="43"/>
    </row>
    <row r="315" spans="1:8" ht="13.15" customHeight="1" x14ac:dyDescent="0.2">
      <c r="A315" s="26" t="s">
        <v>1082</v>
      </c>
      <c r="B315" s="25" t="s">
        <v>1305</v>
      </c>
      <c r="C315" s="26" t="s">
        <v>59</v>
      </c>
      <c r="D315" s="25">
        <v>318</v>
      </c>
      <c r="E315" s="24" t="s">
        <v>1083</v>
      </c>
    </row>
    <row r="316" spans="1:8" ht="13.15" customHeight="1" x14ac:dyDescent="0.2">
      <c r="A316" s="26" t="s">
        <v>1082</v>
      </c>
      <c r="B316" s="25" t="s">
        <v>1015</v>
      </c>
      <c r="C316" s="26" t="s">
        <v>61</v>
      </c>
      <c r="D316" s="25">
        <v>196</v>
      </c>
      <c r="E316" s="24" t="s">
        <v>1083</v>
      </c>
    </row>
    <row r="317" spans="1:8" ht="13.15" customHeight="1" x14ac:dyDescent="0.2">
      <c r="A317" s="26" t="s">
        <v>1082</v>
      </c>
      <c r="B317" s="25" t="s">
        <v>1306</v>
      </c>
      <c r="C317" s="26" t="s">
        <v>65</v>
      </c>
      <c r="D317" s="25">
        <v>35</v>
      </c>
      <c r="E317" s="24" t="s">
        <v>1083</v>
      </c>
    </row>
    <row r="318" spans="1:8" ht="13.15" customHeight="1" x14ac:dyDescent="0.2">
      <c r="A318" s="26" t="s">
        <v>1082</v>
      </c>
      <c r="B318" s="25" t="s">
        <v>1307</v>
      </c>
      <c r="C318" s="26" t="s">
        <v>67</v>
      </c>
      <c r="D318" s="25">
        <v>38</v>
      </c>
      <c r="E318" s="24" t="s">
        <v>1083</v>
      </c>
    </row>
    <row r="319" spans="1:8" ht="13.15" customHeight="1" x14ac:dyDescent="0.2">
      <c r="A319" s="26" t="s">
        <v>1082</v>
      </c>
      <c r="B319" s="25" t="s">
        <v>1308</v>
      </c>
      <c r="C319" s="26" t="s">
        <v>59</v>
      </c>
      <c r="D319" s="25">
        <v>318</v>
      </c>
      <c r="E319" s="24" t="s">
        <v>1083</v>
      </c>
    </row>
    <row r="320" spans="1:8" ht="13.15" customHeight="1" x14ac:dyDescent="0.2">
      <c r="A320" s="26" t="s">
        <v>1082</v>
      </c>
      <c r="B320" s="25" t="s">
        <v>1016</v>
      </c>
      <c r="C320" s="26" t="s">
        <v>61</v>
      </c>
      <c r="D320" s="25">
        <v>196</v>
      </c>
      <c r="E320" s="24" t="s">
        <v>1083</v>
      </c>
    </row>
    <row r="321" spans="1:5" ht="13.15" customHeight="1" x14ac:dyDescent="0.2">
      <c r="A321" s="26" t="s">
        <v>1082</v>
      </c>
      <c r="B321" s="25" t="s">
        <v>1017</v>
      </c>
      <c r="C321" s="26" t="s">
        <v>65</v>
      </c>
      <c r="D321" s="25">
        <v>35</v>
      </c>
      <c r="E321" s="24" t="s">
        <v>1083</v>
      </c>
    </row>
    <row r="322" spans="1:5" ht="13.15" customHeight="1" x14ac:dyDescent="0.2">
      <c r="A322" s="26" t="s">
        <v>1082</v>
      </c>
      <c r="B322" s="25" t="s">
        <v>1309</v>
      </c>
      <c r="C322" s="26" t="s">
        <v>67</v>
      </c>
      <c r="D322" s="25">
        <v>38</v>
      </c>
      <c r="E322" s="24" t="s">
        <v>1083</v>
      </c>
    </row>
    <row r="323" spans="1:5" ht="13.15" customHeight="1" x14ac:dyDescent="0.2">
      <c r="A323" s="26" t="s">
        <v>1082</v>
      </c>
      <c r="B323" s="25" t="s">
        <v>1310</v>
      </c>
      <c r="C323" s="26" t="s">
        <v>59</v>
      </c>
      <c r="D323" s="25">
        <v>405</v>
      </c>
      <c r="E323" s="24" t="s">
        <v>1083</v>
      </c>
    </row>
    <row r="324" spans="1:5" ht="13.15" customHeight="1" x14ac:dyDescent="0.2">
      <c r="A324" s="26" t="s">
        <v>1082</v>
      </c>
      <c r="B324" s="25" t="s">
        <v>1018</v>
      </c>
      <c r="C324" s="26" t="s">
        <v>67</v>
      </c>
      <c r="D324" s="25">
        <v>35</v>
      </c>
      <c r="E324" s="24" t="s">
        <v>1083</v>
      </c>
    </row>
    <row r="325" spans="1:5" ht="13.15" customHeight="1" x14ac:dyDescent="0.2">
      <c r="A325" s="26" t="s">
        <v>1082</v>
      </c>
      <c r="B325" s="25" t="s">
        <v>1311</v>
      </c>
      <c r="C325" s="26" t="s">
        <v>59</v>
      </c>
      <c r="D325" s="25">
        <v>405</v>
      </c>
      <c r="E325" s="24" t="s">
        <v>1083</v>
      </c>
    </row>
    <row r="326" spans="1:5" ht="13.15" customHeight="1" x14ac:dyDescent="0.2">
      <c r="A326" s="26" t="s">
        <v>1082</v>
      </c>
      <c r="B326" s="25" t="s">
        <v>1019</v>
      </c>
      <c r="C326" s="26" t="s">
        <v>67</v>
      </c>
      <c r="D326" s="25">
        <v>35</v>
      </c>
      <c r="E326" s="24" t="s">
        <v>1083</v>
      </c>
    </row>
    <row r="327" spans="1:5" ht="13.15" customHeight="1" x14ac:dyDescent="0.2">
      <c r="A327" s="26" t="s">
        <v>1082</v>
      </c>
      <c r="B327" s="25" t="s">
        <v>1312</v>
      </c>
      <c r="C327" s="26" t="s">
        <v>59</v>
      </c>
      <c r="D327" s="25">
        <v>318</v>
      </c>
      <c r="E327" s="24" t="s">
        <v>1083</v>
      </c>
    </row>
    <row r="328" spans="1:5" ht="13.15" customHeight="1" x14ac:dyDescent="0.2">
      <c r="A328" s="26" t="s">
        <v>1082</v>
      </c>
      <c r="B328" s="25" t="s">
        <v>1021</v>
      </c>
      <c r="C328" s="26" t="s">
        <v>61</v>
      </c>
      <c r="D328" s="25">
        <v>196</v>
      </c>
      <c r="E328" s="24" t="s">
        <v>1083</v>
      </c>
    </row>
    <row r="329" spans="1:5" ht="13.15" customHeight="1" x14ac:dyDescent="0.2">
      <c r="A329" s="26" t="s">
        <v>1082</v>
      </c>
      <c r="B329" s="25" t="s">
        <v>1022</v>
      </c>
      <c r="C329" s="26" t="s">
        <v>65</v>
      </c>
      <c r="D329" s="25">
        <v>35</v>
      </c>
      <c r="E329" s="24" t="s">
        <v>1083</v>
      </c>
    </row>
    <row r="330" spans="1:5" ht="13.15" customHeight="1" x14ac:dyDescent="0.2">
      <c r="A330" s="26" t="s">
        <v>1082</v>
      </c>
      <c r="B330" s="25" t="s">
        <v>1313</v>
      </c>
      <c r="C330" s="26" t="s">
        <v>67</v>
      </c>
      <c r="D330" s="25">
        <v>38</v>
      </c>
      <c r="E330" s="24" t="s">
        <v>1083</v>
      </c>
    </row>
    <row r="331" spans="1:5" ht="13.15" customHeight="1" x14ac:dyDescent="0.2">
      <c r="A331" s="26" t="s">
        <v>1082</v>
      </c>
      <c r="B331" s="25" t="s">
        <v>1314</v>
      </c>
      <c r="C331" s="26" t="s">
        <v>807</v>
      </c>
      <c r="D331" s="25">
        <v>12</v>
      </c>
      <c r="E331" s="24">
        <v>352000</v>
      </c>
    </row>
    <row r="332" spans="1:5" ht="13.15" customHeight="1" x14ac:dyDescent="0.2">
      <c r="A332" s="26" t="s">
        <v>1082</v>
      </c>
      <c r="B332" s="25" t="s">
        <v>1315</v>
      </c>
      <c r="C332" s="26" t="s">
        <v>106</v>
      </c>
      <c r="D332" s="25">
        <v>19</v>
      </c>
      <c r="E332" s="24" t="s">
        <v>1083</v>
      </c>
    </row>
    <row r="333" spans="1:5" ht="13.15" customHeight="1" x14ac:dyDescent="0.2">
      <c r="A333" s="26" t="s">
        <v>1082</v>
      </c>
      <c r="B333" s="25" t="s">
        <v>1023</v>
      </c>
      <c r="C333" s="26" t="s">
        <v>37</v>
      </c>
      <c r="D333" s="25">
        <v>107</v>
      </c>
      <c r="E333" s="24" t="s">
        <v>1083</v>
      </c>
    </row>
    <row r="334" spans="1:5" ht="13.15" customHeight="1" x14ac:dyDescent="0.2">
      <c r="A334" s="26" t="s">
        <v>1082</v>
      </c>
      <c r="B334" s="25" t="s">
        <v>1024</v>
      </c>
      <c r="C334" s="26" t="s">
        <v>37</v>
      </c>
      <c r="D334" s="25">
        <v>107</v>
      </c>
      <c r="E334" s="24" t="s">
        <v>1083</v>
      </c>
    </row>
    <row r="335" spans="1:5" ht="13.15" customHeight="1" x14ac:dyDescent="0.2">
      <c r="A335" s="26" t="s">
        <v>1082</v>
      </c>
      <c r="B335" s="25" t="s">
        <v>1316</v>
      </c>
      <c r="C335" s="26" t="s">
        <v>39</v>
      </c>
      <c r="D335" s="25">
        <v>96</v>
      </c>
      <c r="E335" s="24" t="s">
        <v>1083</v>
      </c>
    </row>
    <row r="336" spans="1:5" ht="13.15" customHeight="1" x14ac:dyDescent="0.2">
      <c r="C336" s="15" t="s">
        <v>649</v>
      </c>
      <c r="D336" s="33">
        <f>SUM(D306:D335)</f>
        <v>4880</v>
      </c>
      <c r="E336" s="13"/>
    </row>
    <row r="337" spans="1:8" ht="13.15" customHeight="1" x14ac:dyDescent="0.2"/>
    <row r="338" spans="1:8" ht="13.15" customHeight="1" x14ac:dyDescent="0.2">
      <c r="A338" s="26" t="s">
        <v>1082</v>
      </c>
      <c r="B338" s="25" t="s">
        <v>1317</v>
      </c>
      <c r="C338" s="26" t="s">
        <v>26</v>
      </c>
      <c r="D338" s="25">
        <v>417</v>
      </c>
      <c r="E338" s="24" t="s">
        <v>1083</v>
      </c>
      <c r="H338" s="43"/>
    </row>
    <row r="339" spans="1:8" ht="13.15" customHeight="1" x14ac:dyDescent="0.2">
      <c r="A339" s="26" t="s">
        <v>1082</v>
      </c>
      <c r="B339" s="25" t="s">
        <v>1318</v>
      </c>
      <c r="C339" s="26" t="s">
        <v>59</v>
      </c>
      <c r="D339" s="25">
        <v>318</v>
      </c>
      <c r="E339" s="24" t="s">
        <v>1083</v>
      </c>
    </row>
    <row r="340" spans="1:8" ht="13.15" customHeight="1" x14ac:dyDescent="0.2">
      <c r="A340" s="26" t="s">
        <v>1082</v>
      </c>
      <c r="B340" s="25" t="s">
        <v>1025</v>
      </c>
      <c r="C340" s="26" t="s">
        <v>61</v>
      </c>
      <c r="D340" s="25">
        <v>196</v>
      </c>
      <c r="E340" s="24" t="s">
        <v>1083</v>
      </c>
    </row>
    <row r="341" spans="1:8" ht="13.15" customHeight="1" x14ac:dyDescent="0.2">
      <c r="A341" s="26" t="s">
        <v>1082</v>
      </c>
      <c r="B341" s="25" t="s">
        <v>1026</v>
      </c>
      <c r="C341" s="26" t="s">
        <v>65</v>
      </c>
      <c r="D341" s="25">
        <v>35</v>
      </c>
      <c r="E341" s="24" t="s">
        <v>1083</v>
      </c>
    </row>
    <row r="342" spans="1:8" ht="13.15" customHeight="1" x14ac:dyDescent="0.2">
      <c r="A342" s="26" t="s">
        <v>1082</v>
      </c>
      <c r="B342" s="25" t="s">
        <v>1319</v>
      </c>
      <c r="C342" s="26" t="s">
        <v>67</v>
      </c>
      <c r="D342" s="25">
        <v>38</v>
      </c>
      <c r="E342" s="24" t="s">
        <v>1083</v>
      </c>
    </row>
    <row r="343" spans="1:8" ht="13.15" customHeight="1" x14ac:dyDescent="0.2">
      <c r="A343" s="26" t="s">
        <v>1082</v>
      </c>
      <c r="B343" s="25" t="s">
        <v>1320</v>
      </c>
      <c r="C343" s="26" t="s">
        <v>59</v>
      </c>
      <c r="D343" s="25">
        <v>412</v>
      </c>
      <c r="E343" s="24" t="s">
        <v>1083</v>
      </c>
    </row>
    <row r="344" spans="1:8" ht="13.15" customHeight="1" x14ac:dyDescent="0.2">
      <c r="A344" s="26" t="s">
        <v>1082</v>
      </c>
      <c r="B344" s="25" t="s">
        <v>1027</v>
      </c>
      <c r="C344" s="26" t="s">
        <v>67</v>
      </c>
      <c r="D344" s="25">
        <v>35</v>
      </c>
      <c r="E344" s="24" t="s">
        <v>1083</v>
      </c>
    </row>
    <row r="345" spans="1:8" ht="13.15" customHeight="1" x14ac:dyDescent="0.2">
      <c r="A345" s="26" t="s">
        <v>1082</v>
      </c>
      <c r="B345" s="25" t="s">
        <v>1321</v>
      </c>
      <c r="C345" s="26" t="s">
        <v>59</v>
      </c>
      <c r="D345" s="25">
        <v>412</v>
      </c>
      <c r="E345" s="24" t="s">
        <v>1083</v>
      </c>
    </row>
    <row r="346" spans="1:8" ht="13.15" customHeight="1" x14ac:dyDescent="0.2">
      <c r="A346" s="26" t="s">
        <v>1082</v>
      </c>
      <c r="B346" s="25" t="s">
        <v>1029</v>
      </c>
      <c r="C346" s="26" t="s">
        <v>67</v>
      </c>
      <c r="D346" s="25">
        <v>35</v>
      </c>
      <c r="E346" s="24" t="s">
        <v>1083</v>
      </c>
    </row>
    <row r="347" spans="1:8" ht="13.15" customHeight="1" x14ac:dyDescent="0.2">
      <c r="A347" s="26" t="s">
        <v>1082</v>
      </c>
      <c r="B347" s="25" t="s">
        <v>1322</v>
      </c>
      <c r="C347" s="26" t="s">
        <v>59</v>
      </c>
      <c r="D347" s="25">
        <v>318</v>
      </c>
      <c r="E347" s="24" t="s">
        <v>1083</v>
      </c>
    </row>
    <row r="348" spans="1:8" ht="13.15" customHeight="1" x14ac:dyDescent="0.2">
      <c r="A348" s="26" t="s">
        <v>1082</v>
      </c>
      <c r="B348" s="25" t="s">
        <v>1031</v>
      </c>
      <c r="C348" s="26" t="s">
        <v>61</v>
      </c>
      <c r="D348" s="25">
        <v>196</v>
      </c>
      <c r="E348" s="24" t="s">
        <v>1083</v>
      </c>
    </row>
    <row r="349" spans="1:8" ht="13.15" customHeight="1" x14ac:dyDescent="0.2">
      <c r="A349" s="26" t="s">
        <v>1082</v>
      </c>
      <c r="B349" s="25" t="s">
        <v>1323</v>
      </c>
      <c r="C349" s="26" t="s">
        <v>65</v>
      </c>
      <c r="D349" s="25">
        <v>35</v>
      </c>
      <c r="E349" s="24" t="s">
        <v>1083</v>
      </c>
    </row>
    <row r="350" spans="1:8" ht="13.15" customHeight="1" x14ac:dyDescent="0.2">
      <c r="A350" s="26" t="s">
        <v>1082</v>
      </c>
      <c r="B350" s="25" t="s">
        <v>1324</v>
      </c>
      <c r="C350" s="26" t="s">
        <v>67</v>
      </c>
      <c r="D350" s="25">
        <v>38</v>
      </c>
      <c r="E350" s="24" t="s">
        <v>1083</v>
      </c>
    </row>
    <row r="351" spans="1:8" ht="13.15" customHeight="1" x14ac:dyDescent="0.2">
      <c r="A351" s="26" t="s">
        <v>1082</v>
      </c>
      <c r="B351" s="25" t="s">
        <v>1325</v>
      </c>
      <c r="C351" s="26" t="s">
        <v>59</v>
      </c>
      <c r="D351" s="25">
        <v>318</v>
      </c>
      <c r="E351" s="24" t="s">
        <v>1083</v>
      </c>
      <c r="H351" s="43"/>
    </row>
    <row r="352" spans="1:8" ht="13.15" customHeight="1" x14ac:dyDescent="0.2">
      <c r="A352" s="26" t="s">
        <v>1082</v>
      </c>
      <c r="B352" s="25" t="s">
        <v>1032</v>
      </c>
      <c r="C352" s="26" t="s">
        <v>61</v>
      </c>
      <c r="D352" s="25">
        <v>196</v>
      </c>
      <c r="E352" s="24" t="s">
        <v>1083</v>
      </c>
      <c r="H352" s="43"/>
    </row>
    <row r="353" spans="1:8" ht="13.15" customHeight="1" x14ac:dyDescent="0.2">
      <c r="A353" s="26" t="s">
        <v>1082</v>
      </c>
      <c r="B353" s="25" t="s">
        <v>1033</v>
      </c>
      <c r="C353" s="26" t="s">
        <v>65</v>
      </c>
      <c r="D353" s="25">
        <v>35</v>
      </c>
      <c r="E353" s="24" t="s">
        <v>1083</v>
      </c>
      <c r="H353" s="43"/>
    </row>
    <row r="354" spans="1:8" ht="13.15" customHeight="1" x14ac:dyDescent="0.2">
      <c r="A354" s="26" t="s">
        <v>1082</v>
      </c>
      <c r="B354" s="25" t="s">
        <v>1326</v>
      </c>
      <c r="C354" s="26" t="s">
        <v>67</v>
      </c>
      <c r="D354" s="25">
        <v>38</v>
      </c>
      <c r="E354" s="24" t="s">
        <v>1083</v>
      </c>
      <c r="H354" s="43"/>
    </row>
    <row r="355" spans="1:8" ht="13.15" customHeight="1" x14ac:dyDescent="0.2">
      <c r="A355" s="26" t="s">
        <v>1082</v>
      </c>
      <c r="B355" s="25" t="s">
        <v>1327</v>
      </c>
      <c r="C355" s="26" t="s">
        <v>59</v>
      </c>
      <c r="D355" s="25">
        <v>405</v>
      </c>
      <c r="E355" s="24" t="s">
        <v>1083</v>
      </c>
      <c r="H355" s="43"/>
    </row>
    <row r="356" spans="1:8" ht="13.15" customHeight="1" x14ac:dyDescent="0.2">
      <c r="A356" s="26" t="s">
        <v>1082</v>
      </c>
      <c r="B356" s="25" t="s">
        <v>1034</v>
      </c>
      <c r="C356" s="26" t="s">
        <v>67</v>
      </c>
      <c r="D356" s="25">
        <v>35</v>
      </c>
      <c r="E356" s="24" t="s">
        <v>1083</v>
      </c>
      <c r="H356" s="43"/>
    </row>
    <row r="357" spans="1:8" ht="13.15" customHeight="1" x14ac:dyDescent="0.2">
      <c r="A357" s="26" t="s">
        <v>1082</v>
      </c>
      <c r="B357" s="25" t="s">
        <v>1328</v>
      </c>
      <c r="C357" s="26" t="s">
        <v>59</v>
      </c>
      <c r="D357" s="25">
        <v>406</v>
      </c>
      <c r="E357" s="24" t="s">
        <v>1083</v>
      </c>
      <c r="H357" s="43"/>
    </row>
    <row r="358" spans="1:8" ht="13.15" customHeight="1" x14ac:dyDescent="0.2">
      <c r="A358" s="26" t="s">
        <v>1082</v>
      </c>
      <c r="B358" s="25" t="s">
        <v>1035</v>
      </c>
      <c r="C358" s="26" t="s">
        <v>67</v>
      </c>
      <c r="D358" s="25">
        <v>35</v>
      </c>
      <c r="E358" s="24" t="s">
        <v>1083</v>
      </c>
      <c r="H358" s="43"/>
    </row>
    <row r="359" spans="1:8" ht="13.15" customHeight="1" x14ac:dyDescent="0.2">
      <c r="A359" s="26" t="s">
        <v>1082</v>
      </c>
      <c r="B359" s="25" t="s">
        <v>1329</v>
      </c>
      <c r="C359" s="26" t="s">
        <v>59</v>
      </c>
      <c r="D359" s="25">
        <v>318</v>
      </c>
      <c r="E359" s="24" t="s">
        <v>1083</v>
      </c>
      <c r="H359" s="43"/>
    </row>
    <row r="360" spans="1:8" ht="13.15" customHeight="1" x14ac:dyDescent="0.2">
      <c r="A360" s="26" t="s">
        <v>1082</v>
      </c>
      <c r="B360" s="25" t="s">
        <v>1037</v>
      </c>
      <c r="C360" s="26" t="s">
        <v>61</v>
      </c>
      <c r="D360" s="25">
        <v>196</v>
      </c>
      <c r="E360" s="24" t="s">
        <v>1083</v>
      </c>
      <c r="H360" s="43"/>
    </row>
    <row r="361" spans="1:8" ht="13.15" customHeight="1" x14ac:dyDescent="0.2">
      <c r="A361" s="26" t="s">
        <v>1082</v>
      </c>
      <c r="B361" s="25" t="s">
        <v>1038</v>
      </c>
      <c r="C361" s="26" t="s">
        <v>65</v>
      </c>
      <c r="D361" s="25">
        <v>35</v>
      </c>
      <c r="E361" s="24" t="s">
        <v>1083</v>
      </c>
      <c r="H361" s="43"/>
    </row>
    <row r="362" spans="1:8" ht="13.15" customHeight="1" x14ac:dyDescent="0.2">
      <c r="A362" s="26" t="s">
        <v>1082</v>
      </c>
      <c r="B362" s="25" t="s">
        <v>1330</v>
      </c>
      <c r="C362" s="26" t="s">
        <v>67</v>
      </c>
      <c r="D362" s="25">
        <v>38</v>
      </c>
      <c r="E362" s="24" t="s">
        <v>1083</v>
      </c>
      <c r="H362" s="43"/>
    </row>
    <row r="363" spans="1:8" ht="13.15" customHeight="1" x14ac:dyDescent="0.2">
      <c r="A363" s="26" t="s">
        <v>1082</v>
      </c>
      <c r="B363" s="25" t="s">
        <v>1331</v>
      </c>
      <c r="C363" s="26" t="s">
        <v>807</v>
      </c>
      <c r="D363" s="25">
        <v>12</v>
      </c>
      <c r="E363" s="24">
        <v>352000</v>
      </c>
      <c r="H363" s="43"/>
    </row>
    <row r="364" spans="1:8" ht="13.15" customHeight="1" x14ac:dyDescent="0.2">
      <c r="A364" s="26" t="s">
        <v>1082</v>
      </c>
      <c r="B364" s="25" t="s">
        <v>1332</v>
      </c>
      <c r="C364" s="26" t="s">
        <v>106</v>
      </c>
      <c r="D364" s="25">
        <v>19</v>
      </c>
      <c r="E364" s="24" t="s">
        <v>1083</v>
      </c>
      <c r="H364" s="43"/>
    </row>
    <row r="365" spans="1:8" ht="13.15" customHeight="1" x14ac:dyDescent="0.2">
      <c r="A365" s="26" t="s">
        <v>1082</v>
      </c>
      <c r="B365" s="25" t="s">
        <v>1039</v>
      </c>
      <c r="C365" s="26" t="s">
        <v>37</v>
      </c>
      <c r="D365" s="25">
        <v>107</v>
      </c>
      <c r="E365" s="24" t="s">
        <v>1083</v>
      </c>
      <c r="H365" s="43"/>
    </row>
    <row r="366" spans="1:8" ht="13.15" customHeight="1" x14ac:dyDescent="0.2">
      <c r="A366" s="26" t="s">
        <v>1082</v>
      </c>
      <c r="B366" s="25" t="s">
        <v>1040</v>
      </c>
      <c r="C366" s="26" t="s">
        <v>37</v>
      </c>
      <c r="D366" s="25">
        <v>107</v>
      </c>
      <c r="E366" s="24" t="s">
        <v>1083</v>
      </c>
      <c r="H366" s="43"/>
    </row>
    <row r="367" spans="1:8" ht="13.15" customHeight="1" x14ac:dyDescent="0.2">
      <c r="A367" s="26" t="s">
        <v>1082</v>
      </c>
      <c r="B367" s="25" t="s">
        <v>1333</v>
      </c>
      <c r="C367" s="26" t="s">
        <v>39</v>
      </c>
      <c r="D367" s="25">
        <v>96</v>
      </c>
      <c r="E367" s="24" t="s">
        <v>1083</v>
      </c>
      <c r="H367" s="43"/>
    </row>
    <row r="368" spans="1:8" ht="13.15" customHeight="1" x14ac:dyDescent="0.2">
      <c r="C368" s="15" t="s">
        <v>649</v>
      </c>
      <c r="D368" s="33">
        <f>SUM(D338:D367)</f>
        <v>4881</v>
      </c>
      <c r="E368" s="13"/>
      <c r="H368" s="43"/>
    </row>
    <row r="369" spans="1:8" ht="13.15" customHeight="1" x14ac:dyDescent="0.2">
      <c r="H369" s="43"/>
    </row>
    <row r="370" spans="1:8" ht="13.15" customHeight="1" x14ac:dyDescent="0.2">
      <c r="A370" s="26" t="s">
        <v>1082</v>
      </c>
      <c r="B370" s="25" t="s">
        <v>1334</v>
      </c>
      <c r="C370" s="26" t="s">
        <v>26</v>
      </c>
      <c r="D370" s="25">
        <v>417</v>
      </c>
      <c r="E370" s="24" t="s">
        <v>1083</v>
      </c>
    </row>
    <row r="371" spans="1:8" ht="13.15" customHeight="1" x14ac:dyDescent="0.2">
      <c r="A371" s="26" t="s">
        <v>1082</v>
      </c>
      <c r="B371" s="25" t="s">
        <v>1335</v>
      </c>
      <c r="C371" s="26" t="s">
        <v>59</v>
      </c>
      <c r="D371" s="25">
        <v>318</v>
      </c>
      <c r="E371" s="24" t="s">
        <v>1083</v>
      </c>
    </row>
    <row r="372" spans="1:8" ht="13.15" customHeight="1" x14ac:dyDescent="0.2">
      <c r="A372" s="26" t="s">
        <v>1082</v>
      </c>
      <c r="B372" s="25" t="s">
        <v>1336</v>
      </c>
      <c r="C372" s="26" t="s">
        <v>61</v>
      </c>
      <c r="D372" s="25">
        <v>196</v>
      </c>
      <c r="E372" s="24" t="s">
        <v>1083</v>
      </c>
    </row>
    <row r="373" spans="1:8" ht="13.15" customHeight="1" x14ac:dyDescent="0.2">
      <c r="A373" s="26" t="s">
        <v>1082</v>
      </c>
      <c r="B373" s="25" t="s">
        <v>1337</v>
      </c>
      <c r="C373" s="26" t="s">
        <v>65</v>
      </c>
      <c r="D373" s="25">
        <v>35</v>
      </c>
      <c r="E373" s="24" t="s">
        <v>1083</v>
      </c>
    </row>
    <row r="374" spans="1:8" ht="13.15" customHeight="1" x14ac:dyDescent="0.2">
      <c r="A374" s="26" t="s">
        <v>1082</v>
      </c>
      <c r="B374" s="25" t="s">
        <v>1338</v>
      </c>
      <c r="C374" s="26" t="s">
        <v>67</v>
      </c>
      <c r="D374" s="25">
        <v>38</v>
      </c>
      <c r="E374" s="24" t="s">
        <v>1083</v>
      </c>
    </row>
    <row r="375" spans="1:8" ht="13.15" customHeight="1" x14ac:dyDescent="0.2">
      <c r="A375" s="26" t="s">
        <v>1082</v>
      </c>
      <c r="B375" s="25" t="s">
        <v>1339</v>
      </c>
      <c r="C375" s="26" t="s">
        <v>59</v>
      </c>
      <c r="D375" s="25">
        <v>412</v>
      </c>
      <c r="E375" s="24" t="s">
        <v>1083</v>
      </c>
    </row>
    <row r="376" spans="1:8" ht="13.15" customHeight="1" x14ac:dyDescent="0.2">
      <c r="A376" s="26" t="s">
        <v>1082</v>
      </c>
      <c r="B376" s="25" t="s">
        <v>1340</v>
      </c>
      <c r="C376" s="26" t="s">
        <v>67</v>
      </c>
      <c r="D376" s="25">
        <v>35</v>
      </c>
      <c r="E376" s="24" t="s">
        <v>1083</v>
      </c>
    </row>
    <row r="377" spans="1:8" ht="13.15" customHeight="1" x14ac:dyDescent="0.2">
      <c r="A377" s="26" t="s">
        <v>1082</v>
      </c>
      <c r="B377" s="25" t="s">
        <v>1341</v>
      </c>
      <c r="C377" s="26" t="s">
        <v>59</v>
      </c>
      <c r="D377" s="25">
        <v>412</v>
      </c>
      <c r="E377" s="24" t="s">
        <v>1083</v>
      </c>
    </row>
    <row r="378" spans="1:8" ht="13.15" customHeight="1" x14ac:dyDescent="0.2">
      <c r="A378" s="26" t="s">
        <v>1082</v>
      </c>
      <c r="B378" s="25" t="s">
        <v>1342</v>
      </c>
      <c r="C378" s="26" t="s">
        <v>67</v>
      </c>
      <c r="D378" s="25">
        <v>35</v>
      </c>
      <c r="E378" s="24" t="s">
        <v>1083</v>
      </c>
    </row>
    <row r="379" spans="1:8" ht="13.15" customHeight="1" x14ac:dyDescent="0.2">
      <c r="A379" s="26" t="s">
        <v>1082</v>
      </c>
      <c r="B379" s="25" t="s">
        <v>1343</v>
      </c>
      <c r="C379" s="26" t="s">
        <v>59</v>
      </c>
      <c r="D379" s="25">
        <v>318</v>
      </c>
      <c r="E379" s="24" t="s">
        <v>1083</v>
      </c>
    </row>
    <row r="380" spans="1:8" ht="13.15" customHeight="1" x14ac:dyDescent="0.2">
      <c r="A380" s="26" t="s">
        <v>1082</v>
      </c>
      <c r="B380" s="25" t="s">
        <v>1344</v>
      </c>
      <c r="C380" s="26" t="s">
        <v>61</v>
      </c>
      <c r="D380" s="25">
        <v>196</v>
      </c>
      <c r="E380" s="24" t="s">
        <v>1083</v>
      </c>
    </row>
    <row r="381" spans="1:8" ht="13.15" customHeight="1" x14ac:dyDescent="0.2">
      <c r="A381" s="26" t="s">
        <v>1082</v>
      </c>
      <c r="B381" s="25" t="s">
        <v>1345</v>
      </c>
      <c r="C381" s="26" t="s">
        <v>65</v>
      </c>
      <c r="D381" s="25">
        <v>35</v>
      </c>
      <c r="E381" s="24" t="s">
        <v>1083</v>
      </c>
    </row>
    <row r="382" spans="1:8" ht="13.15" customHeight="1" x14ac:dyDescent="0.2">
      <c r="A382" s="26" t="s">
        <v>1082</v>
      </c>
      <c r="B382" s="25" t="s">
        <v>1346</v>
      </c>
      <c r="C382" s="26" t="s">
        <v>67</v>
      </c>
      <c r="D382" s="25">
        <v>38</v>
      </c>
      <c r="E382" s="24" t="s">
        <v>1083</v>
      </c>
    </row>
    <row r="383" spans="1:8" ht="13.15" customHeight="1" x14ac:dyDescent="0.2">
      <c r="A383" s="26" t="s">
        <v>1082</v>
      </c>
      <c r="B383" s="25" t="s">
        <v>1347</v>
      </c>
      <c r="C383" s="26" t="s">
        <v>59</v>
      </c>
      <c r="D383" s="25">
        <v>318</v>
      </c>
      <c r="E383" s="24" t="s">
        <v>1083</v>
      </c>
    </row>
    <row r="384" spans="1:8" ht="13.15" customHeight="1" x14ac:dyDescent="0.2">
      <c r="A384" s="26" t="s">
        <v>1082</v>
      </c>
      <c r="B384" s="25" t="s">
        <v>1348</v>
      </c>
      <c r="C384" s="26" t="s">
        <v>61</v>
      </c>
      <c r="D384" s="25">
        <v>196</v>
      </c>
      <c r="E384" s="24" t="s">
        <v>1083</v>
      </c>
    </row>
    <row r="385" spans="1:5" ht="13.15" customHeight="1" x14ac:dyDescent="0.2">
      <c r="A385" s="26" t="s">
        <v>1082</v>
      </c>
      <c r="B385" s="25" t="s">
        <v>1349</v>
      </c>
      <c r="C385" s="26" t="s">
        <v>65</v>
      </c>
      <c r="D385" s="25">
        <v>35</v>
      </c>
      <c r="E385" s="24" t="s">
        <v>1083</v>
      </c>
    </row>
    <row r="386" spans="1:5" ht="13.15" customHeight="1" x14ac:dyDescent="0.2">
      <c r="A386" s="26" t="s">
        <v>1082</v>
      </c>
      <c r="B386" s="25" t="s">
        <v>1350</v>
      </c>
      <c r="C386" s="26" t="s">
        <v>67</v>
      </c>
      <c r="D386" s="25">
        <v>38</v>
      </c>
      <c r="E386" s="24" t="s">
        <v>1083</v>
      </c>
    </row>
    <row r="387" spans="1:5" ht="13.15" customHeight="1" x14ac:dyDescent="0.2">
      <c r="A387" s="26" t="s">
        <v>1082</v>
      </c>
      <c r="B387" s="25" t="s">
        <v>1351</v>
      </c>
      <c r="C387" s="26" t="s">
        <v>59</v>
      </c>
      <c r="D387" s="25">
        <v>405</v>
      </c>
      <c r="E387" s="24" t="s">
        <v>1083</v>
      </c>
    </row>
    <row r="388" spans="1:5" ht="13.15" customHeight="1" x14ac:dyDescent="0.2">
      <c r="A388" s="26" t="s">
        <v>1082</v>
      </c>
      <c r="B388" s="25" t="s">
        <v>1352</v>
      </c>
      <c r="C388" s="26" t="s">
        <v>67</v>
      </c>
      <c r="D388" s="25">
        <v>35</v>
      </c>
      <c r="E388" s="24" t="s">
        <v>1083</v>
      </c>
    </row>
    <row r="389" spans="1:5" ht="13.15" customHeight="1" x14ac:dyDescent="0.2">
      <c r="A389" s="26" t="s">
        <v>1082</v>
      </c>
      <c r="B389" s="25" t="s">
        <v>1353</v>
      </c>
      <c r="C389" s="26" t="s">
        <v>59</v>
      </c>
      <c r="D389" s="25">
        <v>405</v>
      </c>
      <c r="E389" s="24" t="s">
        <v>1083</v>
      </c>
    </row>
    <row r="390" spans="1:5" ht="13.15" customHeight="1" x14ac:dyDescent="0.2">
      <c r="A390" s="26" t="s">
        <v>1082</v>
      </c>
      <c r="B390" s="25" t="s">
        <v>1354</v>
      </c>
      <c r="C390" s="26" t="s">
        <v>67</v>
      </c>
      <c r="D390" s="25">
        <v>35</v>
      </c>
      <c r="E390" s="24" t="s">
        <v>1083</v>
      </c>
    </row>
    <row r="391" spans="1:5" ht="13.15" customHeight="1" x14ac:dyDescent="0.2">
      <c r="A391" s="26" t="s">
        <v>1082</v>
      </c>
      <c r="B391" s="25" t="s">
        <v>1355</v>
      </c>
      <c r="C391" s="26" t="s">
        <v>59</v>
      </c>
      <c r="D391" s="25">
        <v>318</v>
      </c>
      <c r="E391" s="24" t="s">
        <v>1083</v>
      </c>
    </row>
    <row r="392" spans="1:5" ht="13.15" customHeight="1" x14ac:dyDescent="0.2">
      <c r="A392" s="26" t="s">
        <v>1082</v>
      </c>
      <c r="B392" s="25" t="s">
        <v>1356</v>
      </c>
      <c r="C392" s="26" t="s">
        <v>61</v>
      </c>
      <c r="D392" s="25">
        <v>196</v>
      </c>
      <c r="E392" s="24" t="s">
        <v>1083</v>
      </c>
    </row>
    <row r="393" spans="1:5" ht="13.15" customHeight="1" x14ac:dyDescent="0.2">
      <c r="A393" s="26" t="s">
        <v>1082</v>
      </c>
      <c r="B393" s="25" t="s">
        <v>1357</v>
      </c>
      <c r="C393" s="26" t="s">
        <v>65</v>
      </c>
      <c r="D393" s="25">
        <v>35</v>
      </c>
      <c r="E393" s="24" t="s">
        <v>1083</v>
      </c>
    </row>
    <row r="394" spans="1:5" ht="13.15" customHeight="1" x14ac:dyDescent="0.2">
      <c r="A394" s="26" t="s">
        <v>1082</v>
      </c>
      <c r="B394" s="25" t="s">
        <v>1358</v>
      </c>
      <c r="C394" s="26" t="s">
        <v>67</v>
      </c>
      <c r="D394" s="25">
        <v>38</v>
      </c>
      <c r="E394" s="24" t="s">
        <v>1083</v>
      </c>
    </row>
    <row r="395" spans="1:5" ht="13.15" customHeight="1" x14ac:dyDescent="0.2">
      <c r="A395" s="26" t="s">
        <v>1082</v>
      </c>
      <c r="B395" s="25" t="s">
        <v>1359</v>
      </c>
      <c r="C395" s="26" t="s">
        <v>807</v>
      </c>
      <c r="D395" s="25">
        <v>12</v>
      </c>
      <c r="E395" s="24">
        <v>352000</v>
      </c>
    </row>
    <row r="396" spans="1:5" ht="13.15" customHeight="1" x14ac:dyDescent="0.2">
      <c r="A396" s="26" t="s">
        <v>1082</v>
      </c>
      <c r="B396" s="25" t="s">
        <v>1360</v>
      </c>
      <c r="C396" s="26" t="s">
        <v>106</v>
      </c>
      <c r="D396" s="25">
        <v>19</v>
      </c>
      <c r="E396" s="24" t="s">
        <v>1083</v>
      </c>
    </row>
    <row r="397" spans="1:5" ht="13.15" customHeight="1" x14ac:dyDescent="0.2">
      <c r="B397" s="25" t="s">
        <v>1361</v>
      </c>
      <c r="C397" s="26" t="s">
        <v>37</v>
      </c>
      <c r="D397" s="25">
        <v>107</v>
      </c>
      <c r="E397" s="24" t="s">
        <v>1083</v>
      </c>
    </row>
    <row r="398" spans="1:5" ht="13.15" customHeight="1" x14ac:dyDescent="0.2">
      <c r="B398" s="25" t="s">
        <v>1362</v>
      </c>
      <c r="C398" s="26" t="s">
        <v>37</v>
      </c>
      <c r="D398" s="25">
        <v>107</v>
      </c>
      <c r="E398" s="24" t="s">
        <v>1083</v>
      </c>
    </row>
    <row r="399" spans="1:5" ht="13.15" customHeight="1" x14ac:dyDescent="0.2">
      <c r="B399" s="25" t="s">
        <v>1363</v>
      </c>
      <c r="C399" s="26" t="s">
        <v>39</v>
      </c>
      <c r="D399" s="25">
        <v>96</v>
      </c>
      <c r="E399" s="24" t="s">
        <v>1083</v>
      </c>
    </row>
    <row r="400" spans="1:5" ht="13.15" customHeight="1" x14ac:dyDescent="0.2">
      <c r="C400" s="15" t="s">
        <v>649</v>
      </c>
      <c r="D400" s="33">
        <f>SUM(D370:D399)</f>
        <v>4880</v>
      </c>
      <c r="E400" s="13"/>
    </row>
    <row r="401" spans="1:5" ht="13.15" customHeight="1" x14ac:dyDescent="0.2"/>
    <row r="402" spans="1:5" ht="13.15" customHeight="1" x14ac:dyDescent="0.2">
      <c r="A402" s="26" t="s">
        <v>1082</v>
      </c>
      <c r="B402" s="25" t="s">
        <v>1364</v>
      </c>
      <c r="C402" s="26" t="s">
        <v>26</v>
      </c>
      <c r="D402" s="25">
        <v>417</v>
      </c>
      <c r="E402" s="24" t="s">
        <v>1083</v>
      </c>
    </row>
    <row r="403" spans="1:5" ht="13.15" customHeight="1" x14ac:dyDescent="0.2">
      <c r="A403" s="26" t="s">
        <v>1082</v>
      </c>
      <c r="B403" s="25" t="s">
        <v>1365</v>
      </c>
      <c r="C403" s="26" t="s">
        <v>59</v>
      </c>
      <c r="D403" s="25">
        <v>318</v>
      </c>
      <c r="E403" s="24" t="s">
        <v>1083</v>
      </c>
    </row>
    <row r="404" spans="1:5" ht="13.15" customHeight="1" x14ac:dyDescent="0.2">
      <c r="A404" s="26" t="s">
        <v>1082</v>
      </c>
      <c r="B404" s="25" t="s">
        <v>1366</v>
      </c>
      <c r="C404" s="26" t="s">
        <v>61</v>
      </c>
      <c r="D404" s="25">
        <v>196</v>
      </c>
      <c r="E404" s="24" t="s">
        <v>1083</v>
      </c>
    </row>
    <row r="405" spans="1:5" ht="13.15" customHeight="1" x14ac:dyDescent="0.2">
      <c r="A405" s="26" t="s">
        <v>1082</v>
      </c>
      <c r="B405" s="25" t="s">
        <v>1367</v>
      </c>
      <c r="C405" s="26" t="s">
        <v>65</v>
      </c>
      <c r="D405" s="25">
        <v>35</v>
      </c>
      <c r="E405" s="24" t="s">
        <v>1083</v>
      </c>
    </row>
    <row r="406" spans="1:5" ht="13.15" customHeight="1" x14ac:dyDescent="0.2">
      <c r="A406" s="26" t="s">
        <v>1082</v>
      </c>
      <c r="B406" s="25" t="s">
        <v>1368</v>
      </c>
      <c r="C406" s="26" t="s">
        <v>67</v>
      </c>
      <c r="D406" s="25">
        <v>38</v>
      </c>
      <c r="E406" s="24" t="s">
        <v>1083</v>
      </c>
    </row>
    <row r="407" spans="1:5" ht="13.15" customHeight="1" x14ac:dyDescent="0.2">
      <c r="A407" s="26" t="s">
        <v>1082</v>
      </c>
      <c r="B407" s="25" t="s">
        <v>1369</v>
      </c>
      <c r="C407" s="26" t="s">
        <v>59</v>
      </c>
      <c r="D407" s="25">
        <v>412</v>
      </c>
      <c r="E407" s="24" t="s">
        <v>1083</v>
      </c>
    </row>
    <row r="408" spans="1:5" ht="13.15" customHeight="1" x14ac:dyDescent="0.2">
      <c r="A408" s="26" t="s">
        <v>1082</v>
      </c>
      <c r="B408" s="25" t="s">
        <v>1370</v>
      </c>
      <c r="C408" s="26" t="s">
        <v>67</v>
      </c>
      <c r="D408" s="25">
        <v>35</v>
      </c>
      <c r="E408" s="24" t="s">
        <v>1083</v>
      </c>
    </row>
    <row r="409" spans="1:5" ht="13.15" customHeight="1" x14ac:dyDescent="0.2">
      <c r="A409" s="26" t="s">
        <v>1082</v>
      </c>
      <c r="B409" s="25" t="s">
        <v>1371</v>
      </c>
      <c r="C409" s="26" t="s">
        <v>59</v>
      </c>
      <c r="D409" s="25">
        <v>412</v>
      </c>
      <c r="E409" s="24" t="s">
        <v>1083</v>
      </c>
    </row>
    <row r="410" spans="1:5" ht="13.15" customHeight="1" x14ac:dyDescent="0.2">
      <c r="A410" s="26" t="s">
        <v>1082</v>
      </c>
      <c r="B410" s="25" t="s">
        <v>1372</v>
      </c>
      <c r="C410" s="26" t="s">
        <v>67</v>
      </c>
      <c r="D410" s="25">
        <v>35</v>
      </c>
      <c r="E410" s="24" t="s">
        <v>1083</v>
      </c>
    </row>
    <row r="411" spans="1:5" ht="13.15" customHeight="1" x14ac:dyDescent="0.2">
      <c r="A411" s="26" t="s">
        <v>1082</v>
      </c>
      <c r="B411" s="25" t="s">
        <v>1373</v>
      </c>
      <c r="C411" s="26" t="s">
        <v>59</v>
      </c>
      <c r="D411" s="25">
        <v>318</v>
      </c>
      <c r="E411" s="24" t="s">
        <v>1083</v>
      </c>
    </row>
    <row r="412" spans="1:5" ht="13.15" customHeight="1" x14ac:dyDescent="0.2">
      <c r="A412" s="26" t="s">
        <v>1082</v>
      </c>
      <c r="B412" s="25" t="s">
        <v>1374</v>
      </c>
      <c r="C412" s="26" t="s">
        <v>61</v>
      </c>
      <c r="D412" s="25">
        <v>196</v>
      </c>
      <c r="E412" s="24" t="s">
        <v>1083</v>
      </c>
    </row>
    <row r="413" spans="1:5" ht="13.15" customHeight="1" x14ac:dyDescent="0.2">
      <c r="A413" s="26" t="s">
        <v>1082</v>
      </c>
      <c r="B413" s="25" t="s">
        <v>1375</v>
      </c>
      <c r="C413" s="26" t="s">
        <v>65</v>
      </c>
      <c r="D413" s="25">
        <v>35</v>
      </c>
      <c r="E413" s="24" t="s">
        <v>1083</v>
      </c>
    </row>
    <row r="414" spans="1:5" ht="13.15" customHeight="1" x14ac:dyDescent="0.2">
      <c r="A414" s="26" t="s">
        <v>1082</v>
      </c>
      <c r="B414" s="25" t="s">
        <v>1376</v>
      </c>
      <c r="C414" s="26" t="s">
        <v>67</v>
      </c>
      <c r="D414" s="25">
        <v>38</v>
      </c>
      <c r="E414" s="24" t="s">
        <v>1083</v>
      </c>
    </row>
    <row r="415" spans="1:5" ht="13.15" customHeight="1" x14ac:dyDescent="0.2">
      <c r="A415" s="26" t="s">
        <v>1082</v>
      </c>
      <c r="B415" s="25" t="s">
        <v>1377</v>
      </c>
      <c r="C415" s="26" t="s">
        <v>59</v>
      </c>
      <c r="D415" s="25">
        <v>318</v>
      </c>
      <c r="E415" s="24" t="s">
        <v>1083</v>
      </c>
    </row>
    <row r="416" spans="1:5" ht="13.15" customHeight="1" x14ac:dyDescent="0.2">
      <c r="A416" s="26" t="s">
        <v>1082</v>
      </c>
      <c r="B416" s="25" t="s">
        <v>1378</v>
      </c>
      <c r="C416" s="26" t="s">
        <v>61</v>
      </c>
      <c r="D416" s="25">
        <v>196</v>
      </c>
      <c r="E416" s="24" t="s">
        <v>1083</v>
      </c>
    </row>
    <row r="417" spans="1:5" ht="13.15" customHeight="1" x14ac:dyDescent="0.2">
      <c r="A417" s="26" t="s">
        <v>1082</v>
      </c>
      <c r="B417" s="25" t="s">
        <v>1379</v>
      </c>
      <c r="C417" s="26" t="s">
        <v>65</v>
      </c>
      <c r="D417" s="25">
        <v>35</v>
      </c>
      <c r="E417" s="24" t="s">
        <v>1083</v>
      </c>
    </row>
    <row r="418" spans="1:5" ht="13.15" customHeight="1" x14ac:dyDescent="0.2">
      <c r="A418" s="26" t="s">
        <v>1082</v>
      </c>
      <c r="B418" s="25" t="s">
        <v>1380</v>
      </c>
      <c r="C418" s="26" t="s">
        <v>67</v>
      </c>
      <c r="D418" s="25">
        <v>38</v>
      </c>
      <c r="E418" s="24" t="s">
        <v>1083</v>
      </c>
    </row>
    <row r="419" spans="1:5" ht="13.15" customHeight="1" x14ac:dyDescent="0.2">
      <c r="A419" s="26" t="s">
        <v>1082</v>
      </c>
      <c r="B419" s="25" t="s">
        <v>1381</v>
      </c>
      <c r="C419" s="26" t="s">
        <v>59</v>
      </c>
      <c r="D419" s="25">
        <v>405</v>
      </c>
      <c r="E419" s="24" t="s">
        <v>1083</v>
      </c>
    </row>
    <row r="420" spans="1:5" ht="13.15" customHeight="1" x14ac:dyDescent="0.2">
      <c r="A420" s="26" t="s">
        <v>1082</v>
      </c>
      <c r="B420" s="25" t="s">
        <v>1382</v>
      </c>
      <c r="C420" s="26" t="s">
        <v>67</v>
      </c>
      <c r="D420" s="25">
        <v>35</v>
      </c>
      <c r="E420" s="24" t="s">
        <v>1083</v>
      </c>
    </row>
    <row r="421" spans="1:5" ht="13.15" customHeight="1" x14ac:dyDescent="0.2">
      <c r="A421" s="26" t="s">
        <v>1082</v>
      </c>
      <c r="B421" s="25" t="s">
        <v>1383</v>
      </c>
      <c r="C421" s="26" t="s">
        <v>59</v>
      </c>
      <c r="D421" s="25">
        <v>405</v>
      </c>
      <c r="E421" s="24" t="s">
        <v>1083</v>
      </c>
    </row>
    <row r="422" spans="1:5" ht="13.15" customHeight="1" x14ac:dyDescent="0.2">
      <c r="A422" s="26" t="s">
        <v>1082</v>
      </c>
      <c r="B422" s="25" t="s">
        <v>1384</v>
      </c>
      <c r="C422" s="26" t="s">
        <v>67</v>
      </c>
      <c r="D422" s="25">
        <v>35</v>
      </c>
      <c r="E422" s="24" t="s">
        <v>1083</v>
      </c>
    </row>
    <row r="423" spans="1:5" ht="13.15" customHeight="1" x14ac:dyDescent="0.2">
      <c r="A423" s="26" t="s">
        <v>1082</v>
      </c>
      <c r="B423" s="25" t="s">
        <v>1385</v>
      </c>
      <c r="C423" s="26" t="s">
        <v>59</v>
      </c>
      <c r="D423" s="25">
        <v>318</v>
      </c>
      <c r="E423" s="24" t="s">
        <v>1083</v>
      </c>
    </row>
    <row r="424" spans="1:5" ht="13.15" customHeight="1" x14ac:dyDescent="0.2">
      <c r="A424" s="26" t="s">
        <v>1082</v>
      </c>
      <c r="B424" s="25" t="s">
        <v>1386</v>
      </c>
      <c r="C424" s="26" t="s">
        <v>61</v>
      </c>
      <c r="D424" s="25">
        <v>196</v>
      </c>
      <c r="E424" s="24" t="s">
        <v>1083</v>
      </c>
    </row>
    <row r="425" spans="1:5" ht="13.15" customHeight="1" x14ac:dyDescent="0.2">
      <c r="A425" s="26" t="s">
        <v>1082</v>
      </c>
      <c r="B425" s="25" t="s">
        <v>1387</v>
      </c>
      <c r="C425" s="26" t="s">
        <v>65</v>
      </c>
      <c r="D425" s="25">
        <v>35</v>
      </c>
      <c r="E425" s="24" t="s">
        <v>1083</v>
      </c>
    </row>
    <row r="426" spans="1:5" ht="13.15" customHeight="1" x14ac:dyDescent="0.2">
      <c r="A426" s="26" t="s">
        <v>1082</v>
      </c>
      <c r="B426" s="25" t="s">
        <v>1388</v>
      </c>
      <c r="C426" s="26" t="s">
        <v>67</v>
      </c>
      <c r="D426" s="25">
        <v>38</v>
      </c>
      <c r="E426" s="24" t="s">
        <v>1083</v>
      </c>
    </row>
    <row r="427" spans="1:5" ht="13.15" customHeight="1" x14ac:dyDescent="0.2">
      <c r="A427" s="26" t="s">
        <v>1082</v>
      </c>
      <c r="B427" s="25" t="s">
        <v>1389</v>
      </c>
      <c r="C427" s="26" t="s">
        <v>807</v>
      </c>
      <c r="D427" s="25">
        <v>12</v>
      </c>
      <c r="E427" s="24">
        <v>352000</v>
      </c>
    </row>
    <row r="428" spans="1:5" ht="13.15" customHeight="1" x14ac:dyDescent="0.2">
      <c r="A428" s="26" t="s">
        <v>1082</v>
      </c>
      <c r="B428" s="25" t="s">
        <v>1390</v>
      </c>
      <c r="C428" s="26" t="s">
        <v>106</v>
      </c>
      <c r="D428" s="25">
        <v>19</v>
      </c>
      <c r="E428" s="24" t="s">
        <v>1083</v>
      </c>
    </row>
    <row r="429" spans="1:5" ht="13.15" customHeight="1" x14ac:dyDescent="0.2">
      <c r="A429" s="26" t="s">
        <v>1082</v>
      </c>
      <c r="B429" s="25" t="s">
        <v>1391</v>
      </c>
      <c r="C429" s="26" t="s">
        <v>37</v>
      </c>
      <c r="D429" s="25">
        <v>107</v>
      </c>
      <c r="E429" s="24" t="s">
        <v>1083</v>
      </c>
    </row>
    <row r="430" spans="1:5" ht="13.15" customHeight="1" x14ac:dyDescent="0.2">
      <c r="A430" s="26" t="s">
        <v>1082</v>
      </c>
      <c r="B430" s="25" t="s">
        <v>1392</v>
      </c>
      <c r="C430" s="26" t="s">
        <v>37</v>
      </c>
      <c r="D430" s="25">
        <v>107</v>
      </c>
      <c r="E430" s="24" t="s">
        <v>1083</v>
      </c>
    </row>
    <row r="431" spans="1:5" ht="13.15" customHeight="1" x14ac:dyDescent="0.2">
      <c r="A431" s="26" t="s">
        <v>1082</v>
      </c>
      <c r="B431" s="25" t="s">
        <v>1393</v>
      </c>
      <c r="C431" s="26" t="s">
        <v>39</v>
      </c>
      <c r="D431" s="25">
        <v>96</v>
      </c>
      <c r="E431" s="24" t="s">
        <v>1083</v>
      </c>
    </row>
    <row r="432" spans="1:5" ht="13.15" customHeight="1" x14ac:dyDescent="0.2">
      <c r="C432" s="15" t="s">
        <v>649</v>
      </c>
      <c r="D432" s="33">
        <f>SUM(D402:D431)</f>
        <v>4880</v>
      </c>
      <c r="E432" s="13"/>
    </row>
    <row r="433" spans="1:8" ht="13.15" customHeight="1" x14ac:dyDescent="0.2"/>
    <row r="434" spans="1:8" ht="13.15" customHeight="1" x14ac:dyDescent="0.2">
      <c r="A434" s="26" t="s">
        <v>1082</v>
      </c>
      <c r="B434" s="25" t="s">
        <v>1394</v>
      </c>
      <c r="C434" s="26" t="s">
        <v>26</v>
      </c>
      <c r="D434" s="25">
        <v>417</v>
      </c>
      <c r="E434" s="24" t="s">
        <v>1083</v>
      </c>
    </row>
    <row r="435" spans="1:8" ht="13.15" customHeight="1" x14ac:dyDescent="0.2">
      <c r="A435" s="26" t="s">
        <v>1082</v>
      </c>
      <c r="B435" s="25" t="s">
        <v>1395</v>
      </c>
      <c r="C435" s="26" t="s">
        <v>59</v>
      </c>
      <c r="D435" s="25">
        <v>318</v>
      </c>
      <c r="E435" s="24" t="s">
        <v>1083</v>
      </c>
      <c r="H435" s="43"/>
    </row>
    <row r="436" spans="1:8" ht="13.15" customHeight="1" x14ac:dyDescent="0.2">
      <c r="A436" s="26" t="s">
        <v>1082</v>
      </c>
      <c r="B436" s="25" t="s">
        <v>1396</v>
      </c>
      <c r="C436" s="26" t="s">
        <v>61</v>
      </c>
      <c r="D436" s="25">
        <v>196</v>
      </c>
      <c r="E436" s="24" t="s">
        <v>1083</v>
      </c>
      <c r="H436" s="43"/>
    </row>
    <row r="437" spans="1:8" ht="13.15" customHeight="1" x14ac:dyDescent="0.2">
      <c r="A437" s="26" t="s">
        <v>1082</v>
      </c>
      <c r="B437" s="25" t="s">
        <v>1397</v>
      </c>
      <c r="C437" s="26" t="s">
        <v>65</v>
      </c>
      <c r="D437" s="25">
        <v>35</v>
      </c>
      <c r="E437" s="24" t="s">
        <v>1083</v>
      </c>
      <c r="H437" s="43"/>
    </row>
    <row r="438" spans="1:8" ht="13.15" customHeight="1" x14ac:dyDescent="0.2">
      <c r="A438" s="26" t="s">
        <v>1082</v>
      </c>
      <c r="B438" s="25" t="s">
        <v>1398</v>
      </c>
      <c r="C438" s="26" t="s">
        <v>67</v>
      </c>
      <c r="D438" s="25">
        <v>38</v>
      </c>
      <c r="E438" s="24" t="s">
        <v>1083</v>
      </c>
      <c r="H438" s="43"/>
    </row>
    <row r="439" spans="1:8" ht="13.15" customHeight="1" x14ac:dyDescent="0.2">
      <c r="A439" s="26" t="s">
        <v>1082</v>
      </c>
      <c r="B439" s="25" t="s">
        <v>1399</v>
      </c>
      <c r="C439" s="26" t="s">
        <v>59</v>
      </c>
      <c r="D439" s="25">
        <v>412</v>
      </c>
      <c r="E439" s="24" t="s">
        <v>1083</v>
      </c>
      <c r="H439" s="43"/>
    </row>
    <row r="440" spans="1:8" ht="13.15" customHeight="1" x14ac:dyDescent="0.2">
      <c r="A440" s="26" t="s">
        <v>1082</v>
      </c>
      <c r="B440" s="25" t="s">
        <v>1400</v>
      </c>
      <c r="C440" s="26" t="s">
        <v>67</v>
      </c>
      <c r="D440" s="25">
        <v>35</v>
      </c>
      <c r="E440" s="24" t="s">
        <v>1083</v>
      </c>
      <c r="H440" s="43"/>
    </row>
    <row r="441" spans="1:8" ht="13.15" customHeight="1" x14ac:dyDescent="0.2">
      <c r="A441" s="26" t="s">
        <v>1082</v>
      </c>
      <c r="B441" s="25" t="s">
        <v>1401</v>
      </c>
      <c r="C441" s="26" t="s">
        <v>61</v>
      </c>
      <c r="D441" s="25">
        <v>137</v>
      </c>
      <c r="E441" s="24" t="s">
        <v>1083</v>
      </c>
      <c r="H441" s="43"/>
    </row>
    <row r="442" spans="1:8" ht="13.15" customHeight="1" x14ac:dyDescent="0.2">
      <c r="A442" s="26" t="s">
        <v>1082</v>
      </c>
      <c r="B442" s="25" t="s">
        <v>1402</v>
      </c>
      <c r="C442" s="26" t="s">
        <v>61</v>
      </c>
      <c r="D442" s="25">
        <v>186</v>
      </c>
      <c r="E442" s="24" t="s">
        <v>1083</v>
      </c>
      <c r="H442" s="43"/>
    </row>
    <row r="443" spans="1:8" ht="13.15" customHeight="1" x14ac:dyDescent="0.2">
      <c r="A443" s="26" t="s">
        <v>1082</v>
      </c>
      <c r="B443" s="25" t="s">
        <v>1403</v>
      </c>
      <c r="C443" s="26" t="s">
        <v>633</v>
      </c>
      <c r="D443" s="25">
        <v>27</v>
      </c>
      <c r="E443" s="24" t="s">
        <v>1083</v>
      </c>
      <c r="H443" s="43"/>
    </row>
    <row r="444" spans="1:8" ht="13.15" customHeight="1" x14ac:dyDescent="0.2">
      <c r="A444" s="26" t="s">
        <v>1082</v>
      </c>
      <c r="B444" s="25" t="s">
        <v>1404</v>
      </c>
      <c r="C444" s="26" t="s">
        <v>67</v>
      </c>
      <c r="D444" s="25">
        <v>35</v>
      </c>
      <c r="E444" s="24" t="s">
        <v>1083</v>
      </c>
      <c r="H444" s="43"/>
    </row>
    <row r="445" spans="1:8" ht="13.15" customHeight="1" x14ac:dyDescent="0.2">
      <c r="A445" s="26" t="s">
        <v>1082</v>
      </c>
      <c r="B445" s="25" t="s">
        <v>1405</v>
      </c>
      <c r="C445" s="26" t="s">
        <v>888</v>
      </c>
      <c r="D445" s="25">
        <v>46</v>
      </c>
      <c r="E445" s="24" t="s">
        <v>1083</v>
      </c>
      <c r="H445" s="43"/>
    </row>
    <row r="446" spans="1:8" ht="13.15" customHeight="1" x14ac:dyDescent="0.2">
      <c r="A446" s="26" t="s">
        <v>1082</v>
      </c>
      <c r="B446" s="25" t="s">
        <v>1406</v>
      </c>
      <c r="C446" s="26" t="s">
        <v>59</v>
      </c>
      <c r="D446" s="25">
        <v>620</v>
      </c>
      <c r="E446" s="24" t="s">
        <v>1083</v>
      </c>
      <c r="H446" s="43"/>
    </row>
    <row r="447" spans="1:8" ht="13.15" customHeight="1" x14ac:dyDescent="0.2">
      <c r="A447" s="26" t="s">
        <v>1082</v>
      </c>
      <c r="B447" s="25" t="s">
        <v>1407</v>
      </c>
      <c r="C447" s="26" t="s">
        <v>59</v>
      </c>
      <c r="D447" s="25">
        <v>318</v>
      </c>
      <c r="E447" s="24" t="s">
        <v>1083</v>
      </c>
      <c r="H447" s="43"/>
    </row>
    <row r="448" spans="1:8" ht="13.15" customHeight="1" x14ac:dyDescent="0.2">
      <c r="A448" s="26" t="s">
        <v>1082</v>
      </c>
      <c r="B448" s="25" t="s">
        <v>1408</v>
      </c>
      <c r="C448" s="26" t="s">
        <v>61</v>
      </c>
      <c r="D448" s="25">
        <v>196</v>
      </c>
      <c r="E448" s="24" t="s">
        <v>1083</v>
      </c>
      <c r="H448" s="43"/>
    </row>
    <row r="449" spans="1:10" ht="13.15" customHeight="1" x14ac:dyDescent="0.2">
      <c r="A449" s="26" t="s">
        <v>1082</v>
      </c>
      <c r="B449" s="25" t="s">
        <v>1409</v>
      </c>
      <c r="C449" s="26" t="s">
        <v>65</v>
      </c>
      <c r="D449" s="25">
        <v>35</v>
      </c>
      <c r="E449" s="24" t="s">
        <v>1083</v>
      </c>
      <c r="H449" s="43"/>
    </row>
    <row r="450" spans="1:10" ht="13.15" customHeight="1" x14ac:dyDescent="0.2">
      <c r="A450" s="26" t="s">
        <v>1082</v>
      </c>
      <c r="B450" s="25" t="s">
        <v>1410</v>
      </c>
      <c r="C450" s="26" t="s">
        <v>67</v>
      </c>
      <c r="D450" s="25">
        <v>38</v>
      </c>
      <c r="E450" s="24" t="s">
        <v>1083</v>
      </c>
      <c r="H450" s="43"/>
    </row>
    <row r="451" spans="1:10" ht="13.15" customHeight="1" x14ac:dyDescent="0.2">
      <c r="A451" s="26" t="s">
        <v>1082</v>
      </c>
      <c r="B451" s="25" t="s">
        <v>1411</v>
      </c>
      <c r="C451" s="26" t="s">
        <v>59</v>
      </c>
      <c r="D451" s="25">
        <v>405</v>
      </c>
      <c r="E451" s="24" t="s">
        <v>1083</v>
      </c>
      <c r="H451" s="43"/>
    </row>
    <row r="452" spans="1:10" ht="13.15" customHeight="1" x14ac:dyDescent="0.2">
      <c r="A452" s="26" t="s">
        <v>1082</v>
      </c>
      <c r="B452" s="25" t="s">
        <v>1412</v>
      </c>
      <c r="C452" s="26" t="s">
        <v>67</v>
      </c>
      <c r="D452" s="25">
        <v>35</v>
      </c>
      <c r="E452" s="24" t="s">
        <v>1083</v>
      </c>
      <c r="H452" s="43"/>
    </row>
    <row r="453" spans="1:10" ht="13.15" customHeight="1" x14ac:dyDescent="0.2">
      <c r="A453" s="26" t="s">
        <v>1082</v>
      </c>
      <c r="B453" s="25" t="s">
        <v>1413</v>
      </c>
      <c r="C453" s="26" t="s">
        <v>61</v>
      </c>
      <c r="D453" s="25">
        <v>97</v>
      </c>
      <c r="E453" s="24" t="s">
        <v>1083</v>
      </c>
      <c r="H453" s="43"/>
    </row>
    <row r="454" spans="1:10" ht="13.15" customHeight="1" x14ac:dyDescent="0.2">
      <c r="A454" s="26" t="s">
        <v>1082</v>
      </c>
      <c r="B454" s="25" t="s">
        <v>1414</v>
      </c>
      <c r="C454" s="26" t="s">
        <v>61</v>
      </c>
      <c r="D454" s="25">
        <v>190</v>
      </c>
      <c r="E454" s="24" t="s">
        <v>1083</v>
      </c>
      <c r="H454" s="43"/>
    </row>
    <row r="455" spans="1:10" ht="13.15" customHeight="1" x14ac:dyDescent="0.2">
      <c r="A455" s="26" t="s">
        <v>1082</v>
      </c>
      <c r="B455" s="25" t="s">
        <v>1415</v>
      </c>
      <c r="C455" s="26" t="s">
        <v>67</v>
      </c>
      <c r="D455" s="25">
        <v>51</v>
      </c>
      <c r="E455" s="24" t="s">
        <v>1083</v>
      </c>
      <c r="H455" s="43"/>
    </row>
    <row r="456" spans="1:10" s="48" customFormat="1" ht="13.15" customHeight="1" x14ac:dyDescent="0.2">
      <c r="A456" s="26" t="s">
        <v>1082</v>
      </c>
      <c r="B456" s="25" t="s">
        <v>1416</v>
      </c>
      <c r="C456" s="44" t="s">
        <v>65</v>
      </c>
      <c r="D456" s="45">
        <v>11</v>
      </c>
      <c r="E456" s="24" t="s">
        <v>1083</v>
      </c>
      <c r="F456" s="46"/>
      <c r="G456" s="46"/>
      <c r="H456" s="47"/>
      <c r="I456" s="46"/>
      <c r="J456" s="46"/>
    </row>
    <row r="457" spans="1:10" ht="13.15" customHeight="1" x14ac:dyDescent="0.2">
      <c r="A457" s="26" t="s">
        <v>1082</v>
      </c>
      <c r="B457" s="25" t="s">
        <v>1417</v>
      </c>
      <c r="C457" s="26" t="s">
        <v>65</v>
      </c>
      <c r="D457" s="25">
        <v>13</v>
      </c>
      <c r="E457" s="24" t="s">
        <v>1083</v>
      </c>
      <c r="H457" s="43"/>
    </row>
    <row r="458" spans="1:10" ht="13.15" customHeight="1" x14ac:dyDescent="0.2">
      <c r="A458" s="26" t="s">
        <v>1082</v>
      </c>
      <c r="B458" s="25" t="s">
        <v>1418</v>
      </c>
      <c r="C458" s="26" t="s">
        <v>59</v>
      </c>
      <c r="D458" s="25">
        <v>473</v>
      </c>
      <c r="E458" s="24" t="s">
        <v>1083</v>
      </c>
      <c r="H458" s="43"/>
    </row>
    <row r="459" spans="1:10" ht="13.15" customHeight="1" x14ac:dyDescent="0.2">
      <c r="A459" s="26" t="s">
        <v>1082</v>
      </c>
      <c r="B459" s="25" t="s">
        <v>1419</v>
      </c>
      <c r="C459" s="26" t="s">
        <v>52</v>
      </c>
      <c r="D459" s="25">
        <v>136</v>
      </c>
      <c r="E459" s="24" t="s">
        <v>1083</v>
      </c>
      <c r="H459" s="43"/>
    </row>
    <row r="460" spans="1:10" ht="13.15" customHeight="1" x14ac:dyDescent="0.2">
      <c r="A460" s="26" t="s">
        <v>1082</v>
      </c>
      <c r="B460" s="25" t="s">
        <v>1420</v>
      </c>
      <c r="C460" s="26" t="s">
        <v>65</v>
      </c>
      <c r="D460" s="25">
        <v>16</v>
      </c>
      <c r="E460" s="24" t="s">
        <v>1083</v>
      </c>
      <c r="H460" s="43"/>
    </row>
    <row r="461" spans="1:10" ht="13.15" customHeight="1" x14ac:dyDescent="0.2">
      <c r="A461" s="26" t="s">
        <v>1082</v>
      </c>
      <c r="B461" s="25" t="s">
        <v>1421</v>
      </c>
      <c r="C461" s="26" t="s">
        <v>1041</v>
      </c>
      <c r="D461" s="25">
        <v>34</v>
      </c>
      <c r="E461" s="24" t="s">
        <v>1083</v>
      </c>
      <c r="H461" s="43"/>
    </row>
    <row r="462" spans="1:10" ht="13.15" customHeight="1" x14ac:dyDescent="0.2">
      <c r="A462" s="26" t="s">
        <v>1082</v>
      </c>
      <c r="B462" s="25" t="s">
        <v>1422</v>
      </c>
      <c r="C462" s="26" t="s">
        <v>65</v>
      </c>
      <c r="D462" s="25">
        <v>13</v>
      </c>
      <c r="E462" s="24" t="s">
        <v>1083</v>
      </c>
      <c r="H462" s="43"/>
    </row>
    <row r="463" spans="1:10" ht="13.15" customHeight="1" x14ac:dyDescent="0.2">
      <c r="A463" s="26" t="s">
        <v>1082</v>
      </c>
      <c r="B463" s="25" t="s">
        <v>1423</v>
      </c>
      <c r="C463" s="26" t="s">
        <v>65</v>
      </c>
      <c r="D463" s="25">
        <v>6</v>
      </c>
      <c r="E463" s="24" t="s">
        <v>1083</v>
      </c>
      <c r="H463" s="43"/>
    </row>
    <row r="464" spans="1:10" ht="13.15" customHeight="1" x14ac:dyDescent="0.2">
      <c r="A464" s="26" t="s">
        <v>1082</v>
      </c>
      <c r="B464" s="25" t="s">
        <v>1424</v>
      </c>
      <c r="C464" s="26" t="s">
        <v>807</v>
      </c>
      <c r="D464" s="25">
        <v>12</v>
      </c>
      <c r="E464" s="24">
        <v>352000</v>
      </c>
      <c r="H464" s="43"/>
    </row>
    <row r="465" spans="1:8" ht="13.15" customHeight="1" x14ac:dyDescent="0.2">
      <c r="A465" s="26" t="s">
        <v>1082</v>
      </c>
      <c r="B465" s="25" t="s">
        <v>1425</v>
      </c>
      <c r="C465" s="26" t="s">
        <v>106</v>
      </c>
      <c r="D465" s="25">
        <v>19</v>
      </c>
      <c r="E465" s="24" t="s">
        <v>1083</v>
      </c>
      <c r="H465" s="43"/>
    </row>
    <row r="466" spans="1:8" ht="13.15" customHeight="1" x14ac:dyDescent="0.2">
      <c r="A466" s="26" t="s">
        <v>1082</v>
      </c>
      <c r="B466" s="25" t="s">
        <v>1426</v>
      </c>
      <c r="C466" s="26" t="s">
        <v>37</v>
      </c>
      <c r="D466" s="25">
        <v>107</v>
      </c>
      <c r="E466" s="24" t="s">
        <v>1083</v>
      </c>
      <c r="H466" s="43"/>
    </row>
    <row r="467" spans="1:8" ht="13.15" customHeight="1" x14ac:dyDescent="0.2">
      <c r="A467" s="26" t="s">
        <v>1082</v>
      </c>
      <c r="B467" s="25" t="s">
        <v>1427</v>
      </c>
      <c r="C467" s="26" t="s">
        <v>37</v>
      </c>
      <c r="D467" s="25">
        <v>107</v>
      </c>
      <c r="E467" s="24" t="s">
        <v>1083</v>
      </c>
      <c r="H467" s="43"/>
    </row>
    <row r="468" spans="1:8" ht="13.15" customHeight="1" x14ac:dyDescent="0.2">
      <c r="A468" s="26" t="s">
        <v>1082</v>
      </c>
      <c r="B468" s="25" t="s">
        <v>1428</v>
      </c>
      <c r="C468" s="26" t="s">
        <v>39</v>
      </c>
      <c r="D468" s="25">
        <v>96</v>
      </c>
      <c r="E468" s="24" t="s">
        <v>1083</v>
      </c>
      <c r="H468" s="43"/>
    </row>
    <row r="469" spans="1:8" ht="13.15" customHeight="1" x14ac:dyDescent="0.2">
      <c r="C469" s="15" t="s">
        <v>649</v>
      </c>
      <c r="D469" s="33">
        <f>SUM(D434:D468)</f>
        <v>4910</v>
      </c>
      <c r="E469" s="13"/>
      <c r="H469" s="43"/>
    </row>
    <row r="470" spans="1:8" ht="13.15" customHeight="1" x14ac:dyDescent="0.2">
      <c r="H470" s="43"/>
    </row>
    <row r="471" spans="1:8" ht="13.15" customHeight="1" x14ac:dyDescent="0.2">
      <c r="A471" s="26" t="s">
        <v>1082</v>
      </c>
      <c r="B471" s="25" t="s">
        <v>24</v>
      </c>
      <c r="C471" s="26" t="s">
        <v>1048</v>
      </c>
      <c r="D471" s="25">
        <v>12317</v>
      </c>
      <c r="E471" s="24">
        <v>509150</v>
      </c>
    </row>
    <row r="472" spans="1:8" ht="13.15" customHeight="1" x14ac:dyDescent="0.2">
      <c r="A472" s="26" t="s">
        <v>1082</v>
      </c>
      <c r="B472" s="25" t="s">
        <v>868</v>
      </c>
      <c r="C472" s="26" t="s">
        <v>789</v>
      </c>
      <c r="D472" s="25">
        <v>164</v>
      </c>
      <c r="E472" s="24">
        <v>351100</v>
      </c>
    </row>
    <row r="473" spans="1:8" ht="13.15" customHeight="1" x14ac:dyDescent="0.2">
      <c r="A473" s="26" t="s">
        <v>1082</v>
      </c>
      <c r="B473" s="25" t="s">
        <v>869</v>
      </c>
      <c r="C473" s="26" t="s">
        <v>106</v>
      </c>
      <c r="D473" s="25">
        <v>139</v>
      </c>
      <c r="E473" s="24" t="s">
        <v>1083</v>
      </c>
    </row>
    <row r="474" spans="1:8" ht="13.15" customHeight="1" x14ac:dyDescent="0.2">
      <c r="A474" s="26" t="s">
        <v>1082</v>
      </c>
      <c r="B474" s="25" t="s">
        <v>1051</v>
      </c>
      <c r="C474" s="26" t="s">
        <v>1429</v>
      </c>
      <c r="D474" s="25">
        <v>97</v>
      </c>
      <c r="E474" s="24" t="s">
        <v>813</v>
      </c>
      <c r="H474" s="43"/>
    </row>
    <row r="475" spans="1:8" ht="13.15" customHeight="1" x14ac:dyDescent="0.2">
      <c r="A475" s="26" t="s">
        <v>1082</v>
      </c>
      <c r="B475" s="25" t="s">
        <v>1430</v>
      </c>
      <c r="C475" s="26" t="s">
        <v>106</v>
      </c>
      <c r="D475" s="25">
        <v>137</v>
      </c>
      <c r="E475" s="24" t="s">
        <v>813</v>
      </c>
      <c r="H475" s="43"/>
    </row>
    <row r="476" spans="1:8" ht="13.5" thickBot="1" x14ac:dyDescent="0.25">
      <c r="A476" s="34"/>
      <c r="B476" s="35"/>
      <c r="C476" s="36" t="s">
        <v>649</v>
      </c>
      <c r="D476" s="39">
        <f>SUM(D471:D475)</f>
        <v>12854</v>
      </c>
      <c r="E476" s="38"/>
    </row>
    <row r="477" spans="1:8" x14ac:dyDescent="0.2">
      <c r="C477" s="15" t="s">
        <v>794</v>
      </c>
      <c r="D477" s="33">
        <f>SUM(D476,D469,D432,D400,D368,D336,D304,D272,D240,D208,D176,D144,D112,D80,D48,D21)</f>
        <v>87913</v>
      </c>
      <c r="E477" s="13"/>
    </row>
    <row r="478" spans="1:8" x14ac:dyDescent="0.2">
      <c r="C478" s="15"/>
      <c r="D478" s="33"/>
    </row>
  </sheetData>
  <printOptions gridLines="1"/>
  <pageMargins left="1.25" right="0.5" top="1.01" bottom="0.69" header="0.5" footer="0.5"/>
  <pageSetup fitToHeight="5" orientation="portrait" r:id="rId1"/>
  <headerFooter alignWithMargins="0">
    <oddHeader>&amp;LAttachment F&amp;CCREIGHTON UNIVERSITY
KENEFICK BUILDING SQ. FT.</oddHeader>
    <oddFooter>Page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82"/>
  <sheetViews>
    <sheetView workbookViewId="0"/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7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8" x14ac:dyDescent="0.2">
      <c r="A1" s="15" t="s">
        <v>599</v>
      </c>
      <c r="B1" s="33" t="s">
        <v>600</v>
      </c>
      <c r="C1" s="15" t="s">
        <v>601</v>
      </c>
      <c r="D1" s="16" t="s">
        <v>22</v>
      </c>
      <c r="E1" s="13" t="s">
        <v>602</v>
      </c>
      <c r="F1" s="26" t="s">
        <v>603</v>
      </c>
    </row>
    <row r="2" spans="1:8" x14ac:dyDescent="0.2">
      <c r="A2" s="15"/>
      <c r="B2" s="33"/>
      <c r="C2" s="15"/>
      <c r="D2" s="16"/>
      <c r="E2" s="13"/>
    </row>
    <row r="3" spans="1:8" ht="13.15" customHeight="1" x14ac:dyDescent="0.2">
      <c r="A3" s="26" t="s">
        <v>2619</v>
      </c>
      <c r="B3" s="25">
        <v>101</v>
      </c>
      <c r="C3" s="26" t="s">
        <v>888</v>
      </c>
      <c r="D3" s="27">
        <v>130</v>
      </c>
      <c r="E3" s="24" t="s">
        <v>2620</v>
      </c>
    </row>
    <row r="4" spans="1:8" ht="13.15" customHeight="1" x14ac:dyDescent="0.2">
      <c r="A4" s="26" t="s">
        <v>2619</v>
      </c>
      <c r="B4" s="25">
        <v>102</v>
      </c>
      <c r="C4" s="26" t="s">
        <v>888</v>
      </c>
      <c r="D4" s="27">
        <v>144</v>
      </c>
      <c r="E4" s="24" t="s">
        <v>2620</v>
      </c>
    </row>
    <row r="5" spans="1:8" ht="13.15" customHeight="1" x14ac:dyDescent="0.2">
      <c r="A5" s="26" t="s">
        <v>2619</v>
      </c>
      <c r="B5" s="25">
        <v>103</v>
      </c>
      <c r="C5" s="26" t="s">
        <v>2621</v>
      </c>
      <c r="D5" s="27">
        <v>38</v>
      </c>
      <c r="E5" s="24" t="s">
        <v>2620</v>
      </c>
    </row>
    <row r="6" spans="1:8" ht="13.15" customHeight="1" x14ac:dyDescent="0.2">
      <c r="A6" s="26" t="s">
        <v>2619</v>
      </c>
      <c r="B6" s="25">
        <v>104</v>
      </c>
      <c r="C6" s="26" t="s">
        <v>41</v>
      </c>
      <c r="D6" s="27">
        <v>162</v>
      </c>
      <c r="E6" s="24" t="s">
        <v>2620</v>
      </c>
    </row>
    <row r="7" spans="1:8" ht="13.15" customHeight="1" x14ac:dyDescent="0.2">
      <c r="A7" s="26" t="s">
        <v>2619</v>
      </c>
      <c r="B7" s="25">
        <v>105</v>
      </c>
      <c r="C7" s="26" t="s">
        <v>41</v>
      </c>
      <c r="D7" s="27">
        <v>162</v>
      </c>
      <c r="E7" s="24" t="s">
        <v>2620</v>
      </c>
    </row>
    <row r="8" spans="1:8" ht="13.15" customHeight="1" x14ac:dyDescent="0.2">
      <c r="A8" s="26" t="s">
        <v>2619</v>
      </c>
      <c r="B8" s="25">
        <v>107</v>
      </c>
      <c r="C8" s="26" t="s">
        <v>41</v>
      </c>
      <c r="D8" s="27">
        <v>170</v>
      </c>
      <c r="E8" s="24" t="s">
        <v>2620</v>
      </c>
    </row>
    <row r="9" spans="1:8" ht="13.15" customHeight="1" x14ac:dyDescent="0.2">
      <c r="A9" s="26" t="s">
        <v>2619</v>
      </c>
      <c r="B9" s="25">
        <v>109</v>
      </c>
      <c r="C9" s="26" t="s">
        <v>1496</v>
      </c>
      <c r="D9" s="27">
        <v>173</v>
      </c>
      <c r="E9" s="24" t="s">
        <v>2620</v>
      </c>
    </row>
    <row r="10" spans="1:8" ht="13.15" customHeight="1" x14ac:dyDescent="0.2">
      <c r="A10" s="26" t="s">
        <v>2619</v>
      </c>
      <c r="B10" s="25">
        <v>110</v>
      </c>
      <c r="C10" s="26" t="s">
        <v>26</v>
      </c>
      <c r="D10" s="27">
        <v>168</v>
      </c>
      <c r="E10" s="24" t="s">
        <v>2620</v>
      </c>
    </row>
    <row r="11" spans="1:8" ht="13.15" customHeight="1" x14ac:dyDescent="0.2">
      <c r="A11" s="26" t="s">
        <v>2619</v>
      </c>
      <c r="B11" s="25">
        <v>111</v>
      </c>
      <c r="C11" s="26" t="s">
        <v>2622</v>
      </c>
      <c r="D11" s="27">
        <v>170</v>
      </c>
      <c r="E11" s="24" t="s">
        <v>2620</v>
      </c>
    </row>
    <row r="12" spans="1:8" ht="13.15" customHeight="1" x14ac:dyDescent="0.2">
      <c r="A12" s="26" t="s">
        <v>2619</v>
      </c>
      <c r="B12" s="25">
        <v>112</v>
      </c>
      <c r="C12" s="26" t="s">
        <v>626</v>
      </c>
      <c r="D12" s="27">
        <v>1847</v>
      </c>
      <c r="E12" s="24" t="s">
        <v>2620</v>
      </c>
    </row>
    <row r="13" spans="1:8" ht="13.15" customHeight="1" x14ac:dyDescent="0.2">
      <c r="A13" s="26" t="s">
        <v>2619</v>
      </c>
      <c r="B13" s="25">
        <v>113</v>
      </c>
      <c r="C13" s="26" t="s">
        <v>2622</v>
      </c>
      <c r="D13" s="27">
        <v>172</v>
      </c>
      <c r="E13" s="24" t="s">
        <v>2620</v>
      </c>
    </row>
    <row r="14" spans="1:8" ht="13.15" customHeight="1" x14ac:dyDescent="0.2">
      <c r="A14" s="26" t="s">
        <v>2619</v>
      </c>
      <c r="B14" s="25">
        <v>115</v>
      </c>
      <c r="C14" s="26" t="s">
        <v>26</v>
      </c>
      <c r="D14" s="27">
        <v>169</v>
      </c>
      <c r="E14" s="24" t="s">
        <v>2620</v>
      </c>
    </row>
    <row r="15" spans="1:8" ht="13.15" customHeight="1" x14ac:dyDescent="0.2">
      <c r="A15" s="26" t="s">
        <v>2619</v>
      </c>
      <c r="B15" s="25">
        <v>117</v>
      </c>
      <c r="C15" s="26" t="s">
        <v>2623</v>
      </c>
      <c r="D15" s="27">
        <v>358</v>
      </c>
      <c r="E15" s="24" t="s">
        <v>2620</v>
      </c>
      <c r="H15" s="43"/>
    </row>
    <row r="16" spans="1:8" ht="13.15" customHeight="1" x14ac:dyDescent="0.2">
      <c r="A16" s="26" t="s">
        <v>2619</v>
      </c>
      <c r="B16" s="25">
        <v>119</v>
      </c>
      <c r="C16" s="26" t="s">
        <v>888</v>
      </c>
      <c r="D16" s="27">
        <v>319</v>
      </c>
      <c r="E16" s="24" t="s">
        <v>2620</v>
      </c>
      <c r="H16" s="43"/>
    </row>
    <row r="17" spans="1:8" ht="13.15" customHeight="1" x14ac:dyDescent="0.2">
      <c r="A17" s="26" t="s">
        <v>2619</v>
      </c>
      <c r="B17" s="25">
        <v>120</v>
      </c>
      <c r="C17" s="26" t="s">
        <v>888</v>
      </c>
      <c r="D17" s="27">
        <v>157</v>
      </c>
      <c r="E17" s="24" t="s">
        <v>2620</v>
      </c>
    </row>
    <row r="18" spans="1:8" ht="13.15" customHeight="1" x14ac:dyDescent="0.2">
      <c r="A18" s="26" t="s">
        <v>2619</v>
      </c>
      <c r="B18" s="25">
        <v>121</v>
      </c>
      <c r="C18" s="26" t="s">
        <v>41</v>
      </c>
      <c r="D18" s="27">
        <v>169</v>
      </c>
      <c r="E18" s="24" t="s">
        <v>2620</v>
      </c>
      <c r="H18" s="43"/>
    </row>
    <row r="19" spans="1:8" ht="13.15" customHeight="1" x14ac:dyDescent="0.2">
      <c r="A19" s="26" t="s">
        <v>2619</v>
      </c>
      <c r="B19" s="25">
        <v>122</v>
      </c>
      <c r="C19" s="26" t="s">
        <v>61</v>
      </c>
      <c r="D19" s="27">
        <v>169</v>
      </c>
      <c r="E19" s="24" t="s">
        <v>2620</v>
      </c>
    </row>
    <row r="20" spans="1:8" ht="13.15" customHeight="1" x14ac:dyDescent="0.2">
      <c r="A20" s="26" t="s">
        <v>2619</v>
      </c>
      <c r="B20" s="25">
        <v>123</v>
      </c>
      <c r="C20" s="26" t="s">
        <v>41</v>
      </c>
      <c r="D20" s="27">
        <v>169</v>
      </c>
      <c r="E20" s="24" t="s">
        <v>2620</v>
      </c>
    </row>
    <row r="21" spans="1:8" ht="13.15" customHeight="1" x14ac:dyDescent="0.2">
      <c r="A21" s="26" t="s">
        <v>2619</v>
      </c>
      <c r="B21" s="25">
        <v>124</v>
      </c>
      <c r="C21" s="26" t="s">
        <v>61</v>
      </c>
      <c r="D21" s="27">
        <v>169</v>
      </c>
      <c r="E21" s="24" t="s">
        <v>2620</v>
      </c>
    </row>
    <row r="22" spans="1:8" ht="13.15" customHeight="1" x14ac:dyDescent="0.2">
      <c r="A22" s="26" t="s">
        <v>2619</v>
      </c>
      <c r="B22" s="25">
        <v>125</v>
      </c>
      <c r="C22" s="26" t="s">
        <v>61</v>
      </c>
      <c r="D22" s="27">
        <v>244</v>
      </c>
      <c r="E22" s="24" t="s">
        <v>2620</v>
      </c>
    </row>
    <row r="23" spans="1:8" ht="13.15" customHeight="1" x14ac:dyDescent="0.2">
      <c r="A23" s="26" t="s">
        <v>2619</v>
      </c>
      <c r="B23" s="25">
        <v>126</v>
      </c>
      <c r="C23" s="26" t="s">
        <v>2624</v>
      </c>
      <c r="D23" s="27">
        <v>359</v>
      </c>
      <c r="E23" s="24" t="s">
        <v>2620</v>
      </c>
    </row>
    <row r="24" spans="1:8" ht="13.15" customHeight="1" x14ac:dyDescent="0.2">
      <c r="A24" s="26" t="s">
        <v>2619</v>
      </c>
      <c r="B24" s="25">
        <v>127</v>
      </c>
      <c r="C24" s="26" t="s">
        <v>2625</v>
      </c>
      <c r="D24" s="27">
        <v>244</v>
      </c>
      <c r="E24" s="24" t="s">
        <v>2620</v>
      </c>
    </row>
    <row r="25" spans="1:8" ht="13.15" customHeight="1" x14ac:dyDescent="0.2">
      <c r="A25" s="26" t="s">
        <v>2619</v>
      </c>
      <c r="B25" s="25">
        <v>129</v>
      </c>
      <c r="C25" s="26" t="s">
        <v>61</v>
      </c>
      <c r="D25" s="27">
        <v>157</v>
      </c>
      <c r="E25" s="24" t="s">
        <v>2620</v>
      </c>
    </row>
    <row r="26" spans="1:8" ht="13.15" customHeight="1" x14ac:dyDescent="0.2">
      <c r="A26" s="26" t="s">
        <v>2619</v>
      </c>
      <c r="B26" s="25">
        <v>131</v>
      </c>
      <c r="C26" s="26" t="s">
        <v>772</v>
      </c>
      <c r="D26" s="27">
        <v>248</v>
      </c>
      <c r="E26" s="24" t="s">
        <v>2620</v>
      </c>
      <c r="H26" s="43"/>
    </row>
    <row r="27" spans="1:8" ht="13.15" customHeight="1" x14ac:dyDescent="0.2">
      <c r="A27" s="26" t="s">
        <v>2619</v>
      </c>
      <c r="B27" s="25">
        <v>133</v>
      </c>
      <c r="C27" s="26" t="s">
        <v>2626</v>
      </c>
      <c r="D27" s="27">
        <v>140</v>
      </c>
      <c r="E27" s="24" t="s">
        <v>2620</v>
      </c>
      <c r="H27" s="43"/>
    </row>
    <row r="28" spans="1:8" ht="13.15" customHeight="1" x14ac:dyDescent="0.2">
      <c r="A28" s="26" t="s">
        <v>2619</v>
      </c>
      <c r="B28" s="25">
        <v>135</v>
      </c>
      <c r="C28" s="26" t="s">
        <v>807</v>
      </c>
      <c r="D28" s="27">
        <v>22</v>
      </c>
      <c r="E28" s="24">
        <v>352000</v>
      </c>
    </row>
    <row r="29" spans="1:8" ht="13.15" customHeight="1" x14ac:dyDescent="0.2">
      <c r="A29" s="26" t="s">
        <v>2619</v>
      </c>
      <c r="B29" s="25">
        <v>137</v>
      </c>
      <c r="C29" s="26" t="s">
        <v>885</v>
      </c>
      <c r="D29" s="27">
        <v>43</v>
      </c>
      <c r="E29" s="24" t="s">
        <v>2620</v>
      </c>
      <c r="H29" s="43"/>
    </row>
    <row r="30" spans="1:8" ht="13.15" customHeight="1" x14ac:dyDescent="0.2">
      <c r="A30" s="26" t="s">
        <v>2619</v>
      </c>
      <c r="B30" s="25">
        <v>139</v>
      </c>
      <c r="C30" s="26" t="s">
        <v>886</v>
      </c>
      <c r="D30" s="27">
        <v>43</v>
      </c>
      <c r="E30" s="24" t="s">
        <v>2620</v>
      </c>
    </row>
    <row r="31" spans="1:8" ht="13.15" customHeight="1" x14ac:dyDescent="0.2">
      <c r="A31" s="26" t="s">
        <v>2619</v>
      </c>
      <c r="B31" s="25">
        <v>141</v>
      </c>
      <c r="C31" s="26" t="s">
        <v>106</v>
      </c>
      <c r="D31" s="27">
        <v>86</v>
      </c>
      <c r="E31" s="24" t="s">
        <v>2620</v>
      </c>
    </row>
    <row r="32" spans="1:8" ht="13.15" customHeight="1" x14ac:dyDescent="0.2">
      <c r="A32" s="26" t="s">
        <v>2619</v>
      </c>
      <c r="B32" s="25">
        <v>143</v>
      </c>
      <c r="C32" s="26" t="s">
        <v>618</v>
      </c>
      <c r="D32" s="27">
        <v>147</v>
      </c>
      <c r="E32" s="24" t="s">
        <v>2620</v>
      </c>
    </row>
    <row r="33" spans="1:8" ht="13.15" customHeight="1" x14ac:dyDescent="0.2">
      <c r="A33" s="26" t="s">
        <v>2619</v>
      </c>
      <c r="B33" s="25" t="s">
        <v>2627</v>
      </c>
      <c r="C33" s="26" t="s">
        <v>622</v>
      </c>
      <c r="D33" s="27">
        <v>101</v>
      </c>
      <c r="E33" s="24" t="s">
        <v>2620</v>
      </c>
      <c r="H33" s="43"/>
    </row>
    <row r="34" spans="1:8" ht="13.15" customHeight="1" x14ac:dyDescent="0.2">
      <c r="A34" s="26" t="s">
        <v>2619</v>
      </c>
      <c r="B34" s="25" t="s">
        <v>2628</v>
      </c>
      <c r="C34" s="26" t="s">
        <v>2629</v>
      </c>
      <c r="D34" s="27">
        <v>709</v>
      </c>
      <c r="E34" s="24" t="s">
        <v>2620</v>
      </c>
      <c r="H34" s="43"/>
    </row>
    <row r="35" spans="1:8" ht="13.15" customHeight="1" x14ac:dyDescent="0.2">
      <c r="A35" s="26" t="s">
        <v>2619</v>
      </c>
      <c r="B35" s="25" t="s">
        <v>617</v>
      </c>
      <c r="C35" s="26" t="s">
        <v>776</v>
      </c>
      <c r="D35" s="27">
        <v>341</v>
      </c>
      <c r="E35" s="24" t="s">
        <v>2620</v>
      </c>
      <c r="H35" s="43"/>
    </row>
    <row r="36" spans="1:8" ht="13.15" customHeight="1" x14ac:dyDescent="0.2">
      <c r="A36" s="26" t="s">
        <v>2619</v>
      </c>
      <c r="B36" s="25" t="s">
        <v>1527</v>
      </c>
      <c r="C36" s="26" t="s">
        <v>65</v>
      </c>
      <c r="D36" s="27">
        <v>34</v>
      </c>
      <c r="E36" s="24" t="s">
        <v>2620</v>
      </c>
    </row>
    <row r="37" spans="1:8" ht="13.15" customHeight="1" x14ac:dyDescent="0.2">
      <c r="A37" s="26" t="s">
        <v>2619</v>
      </c>
      <c r="B37" s="25" t="s">
        <v>1528</v>
      </c>
      <c r="C37" s="26" t="s">
        <v>67</v>
      </c>
      <c r="D37" s="27">
        <v>35</v>
      </c>
      <c r="E37" s="24" t="s">
        <v>2620</v>
      </c>
    </row>
    <row r="38" spans="1:8" ht="13.15" customHeight="1" x14ac:dyDescent="0.2">
      <c r="A38" s="26" t="s">
        <v>2619</v>
      </c>
      <c r="B38" s="25" t="s">
        <v>1533</v>
      </c>
      <c r="C38" s="26" t="s">
        <v>65</v>
      </c>
      <c r="D38" s="27">
        <v>17</v>
      </c>
      <c r="E38" s="24" t="s">
        <v>2620</v>
      </c>
    </row>
    <row r="39" spans="1:8" ht="13.15" customHeight="1" x14ac:dyDescent="0.2">
      <c r="A39" s="26" t="s">
        <v>2619</v>
      </c>
      <c r="B39" s="25" t="s">
        <v>1534</v>
      </c>
      <c r="C39" s="26" t="s">
        <v>52</v>
      </c>
      <c r="D39" s="27">
        <v>94</v>
      </c>
      <c r="E39" s="24" t="s">
        <v>2620</v>
      </c>
    </row>
    <row r="40" spans="1:8" ht="13.15" customHeight="1" x14ac:dyDescent="0.2">
      <c r="A40" s="26" t="s">
        <v>2619</v>
      </c>
      <c r="B40" s="25" t="s">
        <v>1535</v>
      </c>
      <c r="C40" s="26" t="s">
        <v>61</v>
      </c>
      <c r="D40" s="27">
        <v>148</v>
      </c>
      <c r="E40" s="24" t="s">
        <v>2620</v>
      </c>
    </row>
    <row r="41" spans="1:8" ht="13.15" customHeight="1" x14ac:dyDescent="0.2">
      <c r="A41" s="26" t="s">
        <v>2619</v>
      </c>
      <c r="B41" s="25" t="s">
        <v>1536</v>
      </c>
      <c r="C41" s="26" t="s">
        <v>67</v>
      </c>
      <c r="D41" s="27">
        <v>69</v>
      </c>
      <c r="E41" s="24" t="s">
        <v>2620</v>
      </c>
    </row>
    <row r="42" spans="1:8" ht="13.15" customHeight="1" x14ac:dyDescent="0.2">
      <c r="A42" s="26" t="s">
        <v>2619</v>
      </c>
      <c r="B42" s="25" t="s">
        <v>1539</v>
      </c>
      <c r="C42" s="26" t="s">
        <v>65</v>
      </c>
      <c r="D42" s="27">
        <v>35</v>
      </c>
      <c r="E42" s="24" t="s">
        <v>2620</v>
      </c>
    </row>
    <row r="43" spans="1:8" ht="13.15" customHeight="1" x14ac:dyDescent="0.2">
      <c r="A43" s="26" t="s">
        <v>2619</v>
      </c>
      <c r="B43" s="25" t="s">
        <v>1540</v>
      </c>
      <c r="C43" s="26" t="s">
        <v>67</v>
      </c>
      <c r="D43" s="27">
        <v>35</v>
      </c>
      <c r="E43" s="24" t="s">
        <v>2620</v>
      </c>
    </row>
    <row r="44" spans="1:8" ht="13.15" customHeight="1" x14ac:dyDescent="0.2">
      <c r="A44" s="26" t="s">
        <v>2619</v>
      </c>
      <c r="B44" s="25" t="s">
        <v>114</v>
      </c>
      <c r="C44" s="26" t="s">
        <v>65</v>
      </c>
      <c r="D44" s="27">
        <v>33</v>
      </c>
      <c r="E44" s="24" t="s">
        <v>2620</v>
      </c>
    </row>
    <row r="45" spans="1:8" ht="13.15" customHeight="1" x14ac:dyDescent="0.2">
      <c r="A45" s="26" t="s">
        <v>2619</v>
      </c>
      <c r="B45" s="25" t="s">
        <v>128</v>
      </c>
      <c r="C45" s="26" t="s">
        <v>65</v>
      </c>
      <c r="D45" s="27">
        <v>142</v>
      </c>
      <c r="E45" s="24" t="s">
        <v>2620</v>
      </c>
    </row>
    <row r="46" spans="1:8" ht="13.15" customHeight="1" x14ac:dyDescent="0.2">
      <c r="A46" s="26" t="s">
        <v>2619</v>
      </c>
      <c r="B46" s="25" t="s">
        <v>129</v>
      </c>
      <c r="C46" s="26" t="s">
        <v>61</v>
      </c>
      <c r="D46" s="27">
        <v>136</v>
      </c>
      <c r="E46" s="24" t="s">
        <v>2620</v>
      </c>
    </row>
    <row r="47" spans="1:8" ht="13.15" customHeight="1" x14ac:dyDescent="0.2">
      <c r="A47" s="26" t="s">
        <v>2619</v>
      </c>
      <c r="B47" s="25" t="s">
        <v>130</v>
      </c>
      <c r="C47" s="26" t="s">
        <v>67</v>
      </c>
      <c r="D47" s="27">
        <v>51</v>
      </c>
      <c r="E47" s="24" t="s">
        <v>2620</v>
      </c>
    </row>
    <row r="48" spans="1:8" ht="13.15" customHeight="1" x14ac:dyDescent="0.2">
      <c r="A48" s="26" t="s">
        <v>2619</v>
      </c>
      <c r="B48" s="25" t="s">
        <v>647</v>
      </c>
      <c r="C48" s="26" t="s">
        <v>39</v>
      </c>
      <c r="D48" s="27">
        <v>56</v>
      </c>
      <c r="E48" s="24" t="s">
        <v>2620</v>
      </c>
    </row>
    <row r="49" spans="1:5" ht="13.15" customHeight="1" x14ac:dyDescent="0.2">
      <c r="A49" s="26" t="s">
        <v>2619</v>
      </c>
      <c r="B49" s="25" t="s">
        <v>2630</v>
      </c>
      <c r="C49" s="26" t="s">
        <v>39</v>
      </c>
      <c r="D49" s="27">
        <v>56</v>
      </c>
      <c r="E49" s="24" t="s">
        <v>2620</v>
      </c>
    </row>
    <row r="50" spans="1:5" ht="13.15" customHeight="1" x14ac:dyDescent="0.2">
      <c r="A50" s="26" t="s">
        <v>2619</v>
      </c>
      <c r="B50" s="25" t="s">
        <v>645</v>
      </c>
      <c r="C50" s="26" t="s">
        <v>37</v>
      </c>
      <c r="D50" s="27">
        <v>226</v>
      </c>
      <c r="E50" s="24" t="s">
        <v>2620</v>
      </c>
    </row>
    <row r="51" spans="1:5" ht="13.15" customHeight="1" x14ac:dyDescent="0.2"/>
    <row r="52" spans="1:5" ht="13.15" customHeight="1" x14ac:dyDescent="0.2">
      <c r="C52" s="15" t="s">
        <v>649</v>
      </c>
      <c r="D52" s="16">
        <f>SUM(D2:D51)</f>
        <v>9066</v>
      </c>
      <c r="E52" s="13"/>
    </row>
    <row r="53" spans="1:5" ht="13.15" customHeight="1" x14ac:dyDescent="0.2"/>
    <row r="54" spans="1:5" ht="13.15" customHeight="1" x14ac:dyDescent="0.2">
      <c r="A54" s="26" t="s">
        <v>2619</v>
      </c>
      <c r="B54" s="25">
        <v>201</v>
      </c>
      <c r="C54" s="26" t="s">
        <v>2631</v>
      </c>
      <c r="D54" s="27">
        <v>177</v>
      </c>
      <c r="E54" s="24" t="s">
        <v>2632</v>
      </c>
    </row>
    <row r="55" spans="1:5" ht="13.15" customHeight="1" x14ac:dyDescent="0.2">
      <c r="A55" s="26" t="s">
        <v>2619</v>
      </c>
      <c r="B55" s="25">
        <v>202</v>
      </c>
      <c r="C55" s="26" t="s">
        <v>2631</v>
      </c>
      <c r="D55" s="27">
        <v>177</v>
      </c>
      <c r="E55" s="24" t="s">
        <v>2620</v>
      </c>
    </row>
    <row r="56" spans="1:5" ht="13.15" customHeight="1" x14ac:dyDescent="0.2">
      <c r="A56" s="26" t="s">
        <v>2619</v>
      </c>
      <c r="B56" s="25">
        <v>203</v>
      </c>
      <c r="C56" s="26" t="s">
        <v>2631</v>
      </c>
      <c r="D56" s="27">
        <v>168</v>
      </c>
      <c r="E56" s="24" t="s">
        <v>2620</v>
      </c>
    </row>
    <row r="57" spans="1:5" ht="13.15" customHeight="1" x14ac:dyDescent="0.2">
      <c r="A57" s="26" t="s">
        <v>2619</v>
      </c>
      <c r="B57" s="25">
        <v>204</v>
      </c>
      <c r="C57" s="26" t="s">
        <v>2631</v>
      </c>
      <c r="D57" s="27">
        <v>168</v>
      </c>
      <c r="E57" s="24" t="s">
        <v>2620</v>
      </c>
    </row>
    <row r="58" spans="1:5" ht="13.15" customHeight="1" x14ac:dyDescent="0.2">
      <c r="A58" s="26" t="s">
        <v>2619</v>
      </c>
      <c r="B58" s="25">
        <v>205</v>
      </c>
      <c r="C58" s="26" t="s">
        <v>2631</v>
      </c>
      <c r="D58" s="27">
        <v>172</v>
      </c>
      <c r="E58" s="24" t="s">
        <v>2620</v>
      </c>
    </row>
    <row r="59" spans="1:5" ht="13.15" customHeight="1" x14ac:dyDescent="0.2">
      <c r="A59" s="26" t="s">
        <v>2619</v>
      </c>
      <c r="B59" s="25">
        <v>206</v>
      </c>
      <c r="C59" s="26" t="s">
        <v>2633</v>
      </c>
      <c r="D59" s="27">
        <v>172</v>
      </c>
      <c r="E59" s="24" t="s">
        <v>2620</v>
      </c>
    </row>
    <row r="60" spans="1:5" ht="13.15" customHeight="1" x14ac:dyDescent="0.2">
      <c r="A60" s="26" t="s">
        <v>2619</v>
      </c>
      <c r="B60" s="25">
        <v>207</v>
      </c>
      <c r="C60" s="26" t="s">
        <v>2631</v>
      </c>
      <c r="D60" s="27">
        <v>172</v>
      </c>
      <c r="E60" s="24" t="s">
        <v>2620</v>
      </c>
    </row>
    <row r="61" spans="1:5" ht="13.15" customHeight="1" x14ac:dyDescent="0.2">
      <c r="A61" s="26" t="s">
        <v>2619</v>
      </c>
      <c r="B61" s="25">
        <v>208</v>
      </c>
      <c r="C61" s="26" t="s">
        <v>2631</v>
      </c>
      <c r="D61" s="27">
        <v>172</v>
      </c>
      <c r="E61" s="24" t="s">
        <v>2620</v>
      </c>
    </row>
    <row r="62" spans="1:5" ht="13.15" customHeight="1" x14ac:dyDescent="0.2">
      <c r="A62" s="26" t="s">
        <v>2619</v>
      </c>
      <c r="B62" s="25">
        <v>209</v>
      </c>
      <c r="C62" s="26" t="s">
        <v>2631</v>
      </c>
      <c r="D62" s="27">
        <v>172</v>
      </c>
      <c r="E62" s="24" t="s">
        <v>2620</v>
      </c>
    </row>
    <row r="63" spans="1:5" ht="13.15" customHeight="1" x14ac:dyDescent="0.2">
      <c r="A63" s="26" t="s">
        <v>2619</v>
      </c>
      <c r="B63" s="25">
        <v>210</v>
      </c>
      <c r="C63" s="26" t="s">
        <v>2631</v>
      </c>
      <c r="D63" s="27">
        <v>172</v>
      </c>
      <c r="E63" s="24" t="s">
        <v>2620</v>
      </c>
    </row>
    <row r="64" spans="1:5" ht="13.15" customHeight="1" x14ac:dyDescent="0.2">
      <c r="A64" s="26" t="s">
        <v>2619</v>
      </c>
      <c r="B64" s="25">
        <v>211</v>
      </c>
      <c r="C64" s="26" t="s">
        <v>2631</v>
      </c>
      <c r="D64" s="27">
        <v>172</v>
      </c>
      <c r="E64" s="24" t="s">
        <v>2620</v>
      </c>
    </row>
    <row r="65" spans="1:5" ht="13.15" customHeight="1" x14ac:dyDescent="0.2">
      <c r="A65" s="26" t="s">
        <v>2619</v>
      </c>
      <c r="B65" s="25">
        <v>212</v>
      </c>
      <c r="C65" s="26" t="s">
        <v>2631</v>
      </c>
      <c r="D65" s="27">
        <v>264</v>
      </c>
      <c r="E65" s="24" t="s">
        <v>2620</v>
      </c>
    </row>
    <row r="66" spans="1:5" ht="13.15" customHeight="1" x14ac:dyDescent="0.2">
      <c r="A66" s="26" t="s">
        <v>2619</v>
      </c>
      <c r="B66" s="25">
        <v>213</v>
      </c>
      <c r="C66" s="26" t="s">
        <v>2631</v>
      </c>
      <c r="D66" s="27">
        <v>172</v>
      </c>
      <c r="E66" s="24" t="s">
        <v>2620</v>
      </c>
    </row>
    <row r="67" spans="1:5" ht="13.15" customHeight="1" x14ac:dyDescent="0.2">
      <c r="A67" s="26" t="s">
        <v>2619</v>
      </c>
      <c r="B67" s="25">
        <v>215</v>
      </c>
      <c r="C67" s="26" t="s">
        <v>2631</v>
      </c>
      <c r="D67" s="27">
        <v>177</v>
      </c>
      <c r="E67" s="24" t="s">
        <v>2620</v>
      </c>
    </row>
    <row r="68" spans="1:5" ht="13.15" customHeight="1" x14ac:dyDescent="0.2">
      <c r="A68" s="26" t="s">
        <v>2619</v>
      </c>
      <c r="B68" s="25">
        <v>216</v>
      </c>
      <c r="C68" s="26" t="s">
        <v>2631</v>
      </c>
      <c r="D68" s="27">
        <v>137</v>
      </c>
      <c r="E68" s="24" t="s">
        <v>2620</v>
      </c>
    </row>
    <row r="69" spans="1:5" ht="13.15" customHeight="1" x14ac:dyDescent="0.2">
      <c r="A69" s="26" t="s">
        <v>2619</v>
      </c>
      <c r="B69" s="25">
        <v>217</v>
      </c>
      <c r="C69" s="26" t="s">
        <v>2631</v>
      </c>
      <c r="D69" s="27">
        <v>135</v>
      </c>
      <c r="E69" s="24" t="s">
        <v>2620</v>
      </c>
    </row>
    <row r="70" spans="1:5" ht="13.15" customHeight="1" x14ac:dyDescent="0.2">
      <c r="A70" s="26" t="s">
        <v>2619</v>
      </c>
      <c r="B70" s="25">
        <v>218</v>
      </c>
      <c r="C70" s="26" t="s">
        <v>2631</v>
      </c>
      <c r="D70" s="27">
        <v>178</v>
      </c>
      <c r="E70" s="24" t="s">
        <v>2620</v>
      </c>
    </row>
    <row r="71" spans="1:5" ht="13.15" customHeight="1" x14ac:dyDescent="0.2">
      <c r="A71" s="26" t="s">
        <v>2619</v>
      </c>
      <c r="B71" s="25">
        <v>219</v>
      </c>
      <c r="C71" s="26" t="s">
        <v>2631</v>
      </c>
      <c r="D71" s="27">
        <v>172</v>
      </c>
      <c r="E71" s="24" t="s">
        <v>2620</v>
      </c>
    </row>
    <row r="72" spans="1:5" ht="13.15" customHeight="1" x14ac:dyDescent="0.2">
      <c r="A72" s="26" t="s">
        <v>2619</v>
      </c>
      <c r="B72" s="25">
        <v>220</v>
      </c>
      <c r="C72" s="26" t="s">
        <v>2631</v>
      </c>
      <c r="D72" s="27">
        <v>172</v>
      </c>
      <c r="E72" s="24" t="s">
        <v>2620</v>
      </c>
    </row>
    <row r="73" spans="1:5" ht="13.15" customHeight="1" x14ac:dyDescent="0.2">
      <c r="A73" s="26" t="s">
        <v>2619</v>
      </c>
      <c r="B73" s="25">
        <v>221</v>
      </c>
      <c r="C73" s="26" t="s">
        <v>2631</v>
      </c>
      <c r="D73" s="27">
        <v>172</v>
      </c>
      <c r="E73" s="24" t="s">
        <v>2620</v>
      </c>
    </row>
    <row r="74" spans="1:5" ht="13.15" customHeight="1" x14ac:dyDescent="0.2">
      <c r="A74" s="26" t="s">
        <v>2619</v>
      </c>
      <c r="B74" s="25">
        <v>222</v>
      </c>
      <c r="C74" s="26" t="s">
        <v>2631</v>
      </c>
      <c r="D74" s="27">
        <v>172</v>
      </c>
      <c r="E74" s="24" t="s">
        <v>2620</v>
      </c>
    </row>
    <row r="75" spans="1:5" ht="13.15" customHeight="1" x14ac:dyDescent="0.2">
      <c r="A75" s="26" t="s">
        <v>2619</v>
      </c>
      <c r="B75" s="25">
        <v>223</v>
      </c>
      <c r="C75" s="26" t="s">
        <v>2631</v>
      </c>
      <c r="D75" s="27">
        <v>172</v>
      </c>
      <c r="E75" s="24" t="s">
        <v>2620</v>
      </c>
    </row>
    <row r="76" spans="1:5" ht="13.15" customHeight="1" x14ac:dyDescent="0.2">
      <c r="A76" s="26" t="s">
        <v>2619</v>
      </c>
      <c r="B76" s="25">
        <v>224</v>
      </c>
      <c r="C76" s="26" t="s">
        <v>2631</v>
      </c>
      <c r="D76" s="27">
        <v>172</v>
      </c>
      <c r="E76" s="24" t="s">
        <v>2620</v>
      </c>
    </row>
    <row r="77" spans="1:5" ht="13.15" customHeight="1" x14ac:dyDescent="0.2">
      <c r="A77" s="26" t="s">
        <v>2619</v>
      </c>
      <c r="B77" s="25">
        <v>225</v>
      </c>
      <c r="C77" s="26" t="s">
        <v>2631</v>
      </c>
      <c r="D77" s="27">
        <v>172</v>
      </c>
      <c r="E77" s="24" t="s">
        <v>2620</v>
      </c>
    </row>
    <row r="78" spans="1:5" ht="13.15" customHeight="1" x14ac:dyDescent="0.2">
      <c r="A78" s="26" t="s">
        <v>2619</v>
      </c>
      <c r="B78" s="25">
        <v>226</v>
      </c>
      <c r="C78" s="26" t="s">
        <v>2631</v>
      </c>
      <c r="D78" s="27">
        <v>172</v>
      </c>
      <c r="E78" s="24" t="s">
        <v>2620</v>
      </c>
    </row>
    <row r="79" spans="1:5" ht="13.15" customHeight="1" x14ac:dyDescent="0.2">
      <c r="A79" s="26" t="s">
        <v>2619</v>
      </c>
      <c r="B79" s="25">
        <v>227</v>
      </c>
      <c r="C79" s="26" t="s">
        <v>2631</v>
      </c>
      <c r="D79" s="27">
        <v>172</v>
      </c>
      <c r="E79" s="24" t="s">
        <v>2620</v>
      </c>
    </row>
    <row r="80" spans="1:5" ht="13.15" customHeight="1" x14ac:dyDescent="0.2">
      <c r="A80" s="26" t="s">
        <v>2619</v>
      </c>
      <c r="B80" s="25">
        <v>228</v>
      </c>
      <c r="C80" s="26" t="s">
        <v>2631</v>
      </c>
      <c r="D80" s="27">
        <v>172</v>
      </c>
      <c r="E80" s="24" t="s">
        <v>2620</v>
      </c>
    </row>
    <row r="81" spans="1:5" ht="13.15" customHeight="1" x14ac:dyDescent="0.2">
      <c r="A81" s="26" t="s">
        <v>2619</v>
      </c>
      <c r="B81" s="25">
        <v>229</v>
      </c>
      <c r="C81" s="26" t="s">
        <v>2631</v>
      </c>
      <c r="D81" s="27">
        <v>168</v>
      </c>
      <c r="E81" s="24" t="s">
        <v>2620</v>
      </c>
    </row>
    <row r="82" spans="1:5" ht="13.15" customHeight="1" x14ac:dyDescent="0.2">
      <c r="A82" s="26" t="s">
        <v>2619</v>
      </c>
      <c r="B82" s="25">
        <v>230</v>
      </c>
      <c r="C82" s="26" t="s">
        <v>2631</v>
      </c>
      <c r="D82" s="27">
        <v>168</v>
      </c>
      <c r="E82" s="24" t="s">
        <v>2620</v>
      </c>
    </row>
    <row r="83" spans="1:5" ht="13.15" customHeight="1" x14ac:dyDescent="0.2">
      <c r="A83" s="26" t="s">
        <v>2619</v>
      </c>
      <c r="B83" s="25">
        <v>231</v>
      </c>
      <c r="C83" s="26" t="s">
        <v>2631</v>
      </c>
      <c r="D83" s="27">
        <v>177</v>
      </c>
      <c r="E83" s="24" t="s">
        <v>2620</v>
      </c>
    </row>
    <row r="84" spans="1:5" ht="13.15" customHeight="1" x14ac:dyDescent="0.2">
      <c r="A84" s="26" t="s">
        <v>2619</v>
      </c>
      <c r="B84" s="25">
        <v>232</v>
      </c>
      <c r="C84" s="26" t="s">
        <v>820</v>
      </c>
      <c r="D84" s="27">
        <v>164</v>
      </c>
      <c r="E84" s="24" t="s">
        <v>2620</v>
      </c>
    </row>
    <row r="85" spans="1:5" ht="13.15" customHeight="1" x14ac:dyDescent="0.2">
      <c r="A85" s="26" t="s">
        <v>2619</v>
      </c>
      <c r="B85" s="25">
        <v>233</v>
      </c>
      <c r="C85" s="26" t="s">
        <v>67</v>
      </c>
      <c r="D85" s="27">
        <v>267</v>
      </c>
      <c r="E85" s="24" t="s">
        <v>2620</v>
      </c>
    </row>
    <row r="86" spans="1:5" ht="13.15" customHeight="1" x14ac:dyDescent="0.2">
      <c r="A86" s="26" t="s">
        <v>2619</v>
      </c>
      <c r="B86" s="25">
        <v>234</v>
      </c>
      <c r="C86" s="26" t="s">
        <v>1073</v>
      </c>
      <c r="D86" s="27">
        <v>12</v>
      </c>
      <c r="E86" s="24" t="s">
        <v>2620</v>
      </c>
    </row>
    <row r="87" spans="1:5" ht="13.15" customHeight="1" x14ac:dyDescent="0.2">
      <c r="A87" s="26" t="s">
        <v>2619</v>
      </c>
      <c r="B87" s="25">
        <v>235</v>
      </c>
      <c r="C87" s="26" t="s">
        <v>807</v>
      </c>
      <c r="D87" s="27">
        <v>20</v>
      </c>
      <c r="E87" s="24">
        <v>352000</v>
      </c>
    </row>
    <row r="88" spans="1:5" ht="13.15" customHeight="1" x14ac:dyDescent="0.2">
      <c r="A88" s="26" t="s">
        <v>2619</v>
      </c>
      <c r="B88" s="25">
        <v>236</v>
      </c>
      <c r="C88" s="26" t="s">
        <v>52</v>
      </c>
      <c r="D88" s="27">
        <v>115</v>
      </c>
      <c r="E88" s="24" t="s">
        <v>2620</v>
      </c>
    </row>
    <row r="89" spans="1:5" ht="13.15" customHeight="1" x14ac:dyDescent="0.2">
      <c r="A89" s="26" t="s">
        <v>2619</v>
      </c>
      <c r="B89" s="25">
        <v>237</v>
      </c>
      <c r="C89" s="26" t="s">
        <v>106</v>
      </c>
      <c r="D89" s="27">
        <v>61</v>
      </c>
      <c r="E89" s="24" t="s">
        <v>2620</v>
      </c>
    </row>
    <row r="90" spans="1:5" ht="13.15" customHeight="1" x14ac:dyDescent="0.2">
      <c r="A90" s="26" t="s">
        <v>2619</v>
      </c>
      <c r="B90" s="25">
        <v>238</v>
      </c>
      <c r="C90" s="26" t="s">
        <v>67</v>
      </c>
      <c r="D90" s="27">
        <v>266</v>
      </c>
      <c r="E90" s="24" t="s">
        <v>2620</v>
      </c>
    </row>
    <row r="91" spans="1:5" ht="13.15" customHeight="1" x14ac:dyDescent="0.2">
      <c r="A91" s="26" t="s">
        <v>2619</v>
      </c>
      <c r="B91" s="25" t="s">
        <v>293</v>
      </c>
      <c r="C91" s="26" t="s">
        <v>67</v>
      </c>
      <c r="D91" s="27">
        <v>73</v>
      </c>
      <c r="E91" s="24" t="s">
        <v>2620</v>
      </c>
    </row>
    <row r="92" spans="1:5" ht="13.15" customHeight="1" x14ac:dyDescent="0.2">
      <c r="A92" s="26" t="s">
        <v>2619</v>
      </c>
      <c r="B92" s="25" t="s">
        <v>2271</v>
      </c>
      <c r="C92" s="26" t="s">
        <v>67</v>
      </c>
      <c r="D92" s="27">
        <v>21</v>
      </c>
      <c r="E92" s="24" t="s">
        <v>2620</v>
      </c>
    </row>
    <row r="93" spans="1:5" ht="13.15" customHeight="1" x14ac:dyDescent="0.2">
      <c r="A93" s="26" t="s">
        <v>2619</v>
      </c>
      <c r="B93" s="25" t="s">
        <v>1986</v>
      </c>
      <c r="C93" s="26" t="s">
        <v>67</v>
      </c>
      <c r="D93" s="27">
        <v>21</v>
      </c>
      <c r="E93" s="24" t="s">
        <v>2620</v>
      </c>
    </row>
    <row r="94" spans="1:5" ht="13.15" customHeight="1" x14ac:dyDescent="0.2">
      <c r="A94" s="26" t="s">
        <v>2619</v>
      </c>
      <c r="B94" s="25" t="s">
        <v>311</v>
      </c>
      <c r="C94" s="26" t="s">
        <v>2631</v>
      </c>
      <c r="D94" s="27">
        <v>175</v>
      </c>
      <c r="E94" s="24" t="s">
        <v>2632</v>
      </c>
    </row>
    <row r="95" spans="1:5" ht="13.15" customHeight="1" x14ac:dyDescent="0.2">
      <c r="A95" s="26" t="s">
        <v>2619</v>
      </c>
      <c r="B95" s="25" t="s">
        <v>2634</v>
      </c>
      <c r="C95" s="26" t="s">
        <v>26</v>
      </c>
      <c r="D95" s="27">
        <v>3170</v>
      </c>
      <c r="E95" s="24" t="s">
        <v>2620</v>
      </c>
    </row>
    <row r="96" spans="1:5" ht="13.15" customHeight="1" x14ac:dyDescent="0.2">
      <c r="A96" s="26" t="s">
        <v>2619</v>
      </c>
      <c r="B96" s="25" t="s">
        <v>677</v>
      </c>
      <c r="C96" s="26" t="s">
        <v>39</v>
      </c>
      <c r="D96" s="27">
        <v>35</v>
      </c>
      <c r="E96" s="24" t="s">
        <v>2620</v>
      </c>
    </row>
    <row r="97" spans="1:5" ht="13.15" customHeight="1" x14ac:dyDescent="0.2">
      <c r="A97" s="26" t="s">
        <v>2619</v>
      </c>
      <c r="B97" s="25" t="s">
        <v>2635</v>
      </c>
      <c r="C97" s="26" t="s">
        <v>39</v>
      </c>
      <c r="D97" s="27">
        <v>35</v>
      </c>
      <c r="E97" s="24" t="s">
        <v>2620</v>
      </c>
    </row>
    <row r="98" spans="1:5" ht="13.15" customHeight="1" x14ac:dyDescent="0.2">
      <c r="A98" s="26" t="s">
        <v>2619</v>
      </c>
      <c r="B98" s="25" t="s">
        <v>675</v>
      </c>
      <c r="C98" s="26" t="s">
        <v>37</v>
      </c>
      <c r="D98" s="27">
        <v>133</v>
      </c>
      <c r="E98" s="24" t="s">
        <v>2620</v>
      </c>
    </row>
    <row r="99" spans="1:5" ht="13.15" customHeight="1" x14ac:dyDescent="0.2">
      <c r="A99" s="26" t="s">
        <v>2619</v>
      </c>
      <c r="B99" s="25" t="s">
        <v>676</v>
      </c>
      <c r="C99" s="26" t="s">
        <v>37</v>
      </c>
      <c r="D99" s="27">
        <v>134</v>
      </c>
      <c r="E99" s="24" t="s">
        <v>2620</v>
      </c>
    </row>
    <row r="100" spans="1:5" ht="13.15" customHeight="1" x14ac:dyDescent="0.2">
      <c r="A100" s="26" t="s">
        <v>2619</v>
      </c>
      <c r="B100" s="25" t="s">
        <v>2636</v>
      </c>
      <c r="C100" s="26" t="s">
        <v>37</v>
      </c>
      <c r="D100" s="27">
        <v>90</v>
      </c>
      <c r="E100" s="24" t="s">
        <v>2620</v>
      </c>
    </row>
    <row r="101" spans="1:5" ht="13.15" customHeight="1" x14ac:dyDescent="0.2">
      <c r="C101" s="15" t="s">
        <v>649</v>
      </c>
      <c r="D101" s="16">
        <f>SUM(D54:D100)</f>
        <v>9982</v>
      </c>
      <c r="E101" s="13"/>
    </row>
    <row r="102" spans="1:5" ht="13.15" customHeight="1" x14ac:dyDescent="0.2"/>
    <row r="103" spans="1:5" ht="13.15" customHeight="1" x14ac:dyDescent="0.2">
      <c r="A103" s="26" t="s">
        <v>2619</v>
      </c>
      <c r="B103" s="25">
        <v>301</v>
      </c>
      <c r="C103" s="26" t="s">
        <v>2631</v>
      </c>
      <c r="D103" s="27">
        <v>177</v>
      </c>
      <c r="E103" s="24" t="s">
        <v>2620</v>
      </c>
    </row>
    <row r="104" spans="1:5" ht="13.15" customHeight="1" x14ac:dyDescent="0.2">
      <c r="A104" s="26" t="s">
        <v>2619</v>
      </c>
      <c r="B104" s="25">
        <v>302</v>
      </c>
      <c r="C104" s="26" t="s">
        <v>2631</v>
      </c>
      <c r="D104" s="27">
        <v>177</v>
      </c>
      <c r="E104" s="24" t="s">
        <v>2620</v>
      </c>
    </row>
    <row r="105" spans="1:5" ht="13.15" customHeight="1" x14ac:dyDescent="0.2">
      <c r="A105" s="26" t="s">
        <v>2619</v>
      </c>
      <c r="B105" s="25">
        <v>303</v>
      </c>
      <c r="C105" s="26" t="s">
        <v>2631</v>
      </c>
      <c r="D105" s="27">
        <v>168</v>
      </c>
      <c r="E105" s="24" t="s">
        <v>2620</v>
      </c>
    </row>
    <row r="106" spans="1:5" ht="13.15" customHeight="1" x14ac:dyDescent="0.2">
      <c r="A106" s="26" t="s">
        <v>2619</v>
      </c>
      <c r="B106" s="25">
        <v>304</v>
      </c>
      <c r="C106" s="26" t="s">
        <v>2631</v>
      </c>
      <c r="D106" s="27">
        <v>168</v>
      </c>
      <c r="E106" s="24" t="s">
        <v>2620</v>
      </c>
    </row>
    <row r="107" spans="1:5" ht="13.15" customHeight="1" x14ac:dyDescent="0.2">
      <c r="A107" s="26" t="s">
        <v>2619</v>
      </c>
      <c r="B107" s="25">
        <v>305</v>
      </c>
      <c r="C107" s="26" t="s">
        <v>2631</v>
      </c>
      <c r="D107" s="27">
        <v>172</v>
      </c>
      <c r="E107" s="24" t="s">
        <v>2620</v>
      </c>
    </row>
    <row r="108" spans="1:5" ht="13.15" customHeight="1" x14ac:dyDescent="0.2">
      <c r="A108" s="26" t="s">
        <v>2619</v>
      </c>
      <c r="B108" s="25">
        <v>306</v>
      </c>
      <c r="C108" s="26" t="s">
        <v>2631</v>
      </c>
      <c r="D108" s="27">
        <v>172</v>
      </c>
      <c r="E108" s="24" t="s">
        <v>2620</v>
      </c>
    </row>
    <row r="109" spans="1:5" ht="13.15" customHeight="1" x14ac:dyDescent="0.2">
      <c r="A109" s="26" t="s">
        <v>2619</v>
      </c>
      <c r="B109" s="25">
        <v>307</v>
      </c>
      <c r="C109" s="26" t="s">
        <v>2631</v>
      </c>
      <c r="D109" s="27">
        <v>172</v>
      </c>
      <c r="E109" s="24" t="s">
        <v>2620</v>
      </c>
    </row>
    <row r="110" spans="1:5" ht="13.15" customHeight="1" x14ac:dyDescent="0.2">
      <c r="A110" s="26" t="s">
        <v>2619</v>
      </c>
      <c r="B110" s="25">
        <v>308</v>
      </c>
      <c r="C110" s="26" t="s">
        <v>2631</v>
      </c>
      <c r="D110" s="27">
        <v>172</v>
      </c>
      <c r="E110" s="24" t="s">
        <v>2620</v>
      </c>
    </row>
    <row r="111" spans="1:5" ht="13.15" customHeight="1" x14ac:dyDescent="0.2">
      <c r="A111" s="26" t="s">
        <v>2619</v>
      </c>
      <c r="B111" s="25">
        <v>309</v>
      </c>
      <c r="C111" s="26" t="s">
        <v>2631</v>
      </c>
      <c r="D111" s="27">
        <v>172</v>
      </c>
      <c r="E111" s="24" t="s">
        <v>2620</v>
      </c>
    </row>
    <row r="112" spans="1:5" ht="13.15" customHeight="1" x14ac:dyDescent="0.2">
      <c r="A112" s="26" t="s">
        <v>2619</v>
      </c>
      <c r="B112" s="25">
        <v>310</v>
      </c>
      <c r="C112" s="26" t="s">
        <v>2631</v>
      </c>
      <c r="D112" s="27">
        <v>172</v>
      </c>
      <c r="E112" s="24" t="s">
        <v>2620</v>
      </c>
    </row>
    <row r="113" spans="1:5" ht="13.15" customHeight="1" x14ac:dyDescent="0.2">
      <c r="A113" s="26" t="s">
        <v>2619</v>
      </c>
      <c r="B113" s="25">
        <v>311</v>
      </c>
      <c r="C113" s="26" t="s">
        <v>2631</v>
      </c>
      <c r="D113" s="27">
        <v>172</v>
      </c>
      <c r="E113" s="24" t="s">
        <v>2620</v>
      </c>
    </row>
    <row r="114" spans="1:5" ht="13.15" customHeight="1" x14ac:dyDescent="0.2">
      <c r="A114" s="26" t="s">
        <v>2619</v>
      </c>
      <c r="B114" s="25">
        <v>312</v>
      </c>
      <c r="C114" s="26" t="s">
        <v>2631</v>
      </c>
      <c r="D114" s="27">
        <v>344</v>
      </c>
      <c r="E114" s="24" t="s">
        <v>2620</v>
      </c>
    </row>
    <row r="115" spans="1:5" ht="13.15" customHeight="1" x14ac:dyDescent="0.2">
      <c r="A115" s="26" t="s">
        <v>2619</v>
      </c>
      <c r="B115" s="25">
        <v>313</v>
      </c>
      <c r="C115" s="26" t="s">
        <v>2631</v>
      </c>
      <c r="D115" s="27">
        <v>172</v>
      </c>
      <c r="E115" s="24" t="s">
        <v>2620</v>
      </c>
    </row>
    <row r="116" spans="1:5" ht="13.15" customHeight="1" x14ac:dyDescent="0.2">
      <c r="A116" s="26" t="s">
        <v>2619</v>
      </c>
      <c r="B116" s="25">
        <v>315</v>
      </c>
      <c r="C116" s="26" t="s">
        <v>2631</v>
      </c>
      <c r="D116" s="27">
        <v>177</v>
      </c>
      <c r="E116" s="24" t="s">
        <v>2620</v>
      </c>
    </row>
    <row r="117" spans="1:5" ht="13.15" customHeight="1" x14ac:dyDescent="0.2">
      <c r="A117" s="26" t="s">
        <v>2619</v>
      </c>
      <c r="B117" s="25">
        <v>316</v>
      </c>
      <c r="C117" s="26" t="s">
        <v>2631</v>
      </c>
      <c r="D117" s="27">
        <v>137</v>
      </c>
      <c r="E117" s="24" t="s">
        <v>2620</v>
      </c>
    </row>
    <row r="118" spans="1:5" ht="13.15" customHeight="1" x14ac:dyDescent="0.2">
      <c r="A118" s="26" t="s">
        <v>2619</v>
      </c>
      <c r="B118" s="25">
        <v>317</v>
      </c>
      <c r="C118" s="26" t="s">
        <v>2631</v>
      </c>
      <c r="D118" s="27">
        <v>135</v>
      </c>
      <c r="E118" s="24" t="s">
        <v>2620</v>
      </c>
    </row>
    <row r="119" spans="1:5" ht="13.15" customHeight="1" x14ac:dyDescent="0.2">
      <c r="A119" s="26" t="s">
        <v>2619</v>
      </c>
      <c r="B119" s="25">
        <v>318</v>
      </c>
      <c r="C119" s="26" t="s">
        <v>2631</v>
      </c>
      <c r="D119" s="27">
        <v>178</v>
      </c>
      <c r="E119" s="24" t="s">
        <v>2620</v>
      </c>
    </row>
    <row r="120" spans="1:5" ht="13.15" customHeight="1" x14ac:dyDescent="0.2">
      <c r="A120" s="26" t="s">
        <v>2619</v>
      </c>
      <c r="B120" s="25">
        <v>319</v>
      </c>
      <c r="C120" s="26" t="s">
        <v>2631</v>
      </c>
      <c r="D120" s="27">
        <v>172</v>
      </c>
      <c r="E120" s="24" t="s">
        <v>2620</v>
      </c>
    </row>
    <row r="121" spans="1:5" ht="13.15" customHeight="1" x14ac:dyDescent="0.2">
      <c r="A121" s="26" t="s">
        <v>2619</v>
      </c>
      <c r="B121" s="25">
        <v>320</v>
      </c>
      <c r="C121" s="26" t="s">
        <v>2631</v>
      </c>
      <c r="D121" s="27">
        <v>172</v>
      </c>
      <c r="E121" s="24" t="s">
        <v>2620</v>
      </c>
    </row>
    <row r="122" spans="1:5" ht="13.15" customHeight="1" x14ac:dyDescent="0.2">
      <c r="A122" s="26" t="s">
        <v>2619</v>
      </c>
      <c r="B122" s="25">
        <v>321</v>
      </c>
      <c r="C122" s="26" t="s">
        <v>2631</v>
      </c>
      <c r="D122" s="27">
        <v>172</v>
      </c>
      <c r="E122" s="24" t="s">
        <v>2620</v>
      </c>
    </row>
    <row r="123" spans="1:5" ht="13.15" customHeight="1" x14ac:dyDescent="0.2">
      <c r="A123" s="26" t="s">
        <v>2619</v>
      </c>
      <c r="B123" s="25">
        <v>322</v>
      </c>
      <c r="C123" s="26" t="s">
        <v>2631</v>
      </c>
      <c r="D123" s="27">
        <v>172</v>
      </c>
      <c r="E123" s="24" t="s">
        <v>2620</v>
      </c>
    </row>
    <row r="124" spans="1:5" ht="13.15" customHeight="1" x14ac:dyDescent="0.2">
      <c r="A124" s="26" t="s">
        <v>2619</v>
      </c>
      <c r="B124" s="25">
        <v>323</v>
      </c>
      <c r="C124" s="26" t="s">
        <v>2631</v>
      </c>
      <c r="D124" s="27">
        <v>172</v>
      </c>
      <c r="E124" s="24" t="s">
        <v>2620</v>
      </c>
    </row>
    <row r="125" spans="1:5" ht="13.15" customHeight="1" x14ac:dyDescent="0.2">
      <c r="A125" s="26" t="s">
        <v>2619</v>
      </c>
      <c r="B125" s="25">
        <v>324</v>
      </c>
      <c r="C125" s="26" t="s">
        <v>2631</v>
      </c>
      <c r="D125" s="27">
        <v>172</v>
      </c>
      <c r="E125" s="24" t="s">
        <v>2620</v>
      </c>
    </row>
    <row r="126" spans="1:5" ht="13.15" customHeight="1" x14ac:dyDescent="0.2">
      <c r="A126" s="26" t="s">
        <v>2619</v>
      </c>
      <c r="B126" s="25">
        <v>325</v>
      </c>
      <c r="C126" s="26" t="s">
        <v>2631</v>
      </c>
      <c r="D126" s="27">
        <v>172</v>
      </c>
      <c r="E126" s="24" t="s">
        <v>2620</v>
      </c>
    </row>
    <row r="127" spans="1:5" ht="13.15" customHeight="1" x14ac:dyDescent="0.2">
      <c r="A127" s="26" t="s">
        <v>2619</v>
      </c>
      <c r="B127" s="25">
        <v>326</v>
      </c>
      <c r="C127" s="26" t="s">
        <v>2631</v>
      </c>
      <c r="D127" s="27">
        <v>172</v>
      </c>
      <c r="E127" s="24" t="s">
        <v>2620</v>
      </c>
    </row>
    <row r="128" spans="1:5" ht="13.15" customHeight="1" x14ac:dyDescent="0.2">
      <c r="A128" s="26" t="s">
        <v>2619</v>
      </c>
      <c r="B128" s="25">
        <v>327</v>
      </c>
      <c r="C128" s="26" t="s">
        <v>2631</v>
      </c>
      <c r="D128" s="27">
        <v>172</v>
      </c>
      <c r="E128" s="24" t="s">
        <v>2620</v>
      </c>
    </row>
    <row r="129" spans="1:5" ht="13.15" customHeight="1" x14ac:dyDescent="0.2">
      <c r="A129" s="26" t="s">
        <v>2619</v>
      </c>
      <c r="B129" s="25">
        <v>328</v>
      </c>
      <c r="C129" s="26" t="s">
        <v>2631</v>
      </c>
      <c r="D129" s="27">
        <v>172</v>
      </c>
      <c r="E129" s="24" t="s">
        <v>2620</v>
      </c>
    </row>
    <row r="130" spans="1:5" ht="13.15" customHeight="1" x14ac:dyDescent="0.2">
      <c r="A130" s="26" t="s">
        <v>2619</v>
      </c>
      <c r="B130" s="25">
        <v>329</v>
      </c>
      <c r="C130" s="26" t="s">
        <v>2631</v>
      </c>
      <c r="D130" s="27">
        <v>168</v>
      </c>
      <c r="E130" s="24" t="s">
        <v>2620</v>
      </c>
    </row>
    <row r="131" spans="1:5" ht="13.15" customHeight="1" x14ac:dyDescent="0.2">
      <c r="A131" s="26" t="s">
        <v>2619</v>
      </c>
      <c r="B131" s="25">
        <v>330</v>
      </c>
      <c r="C131" s="26" t="s">
        <v>2631</v>
      </c>
      <c r="D131" s="27">
        <v>168</v>
      </c>
      <c r="E131" s="24" t="s">
        <v>2620</v>
      </c>
    </row>
    <row r="132" spans="1:5" ht="13.15" customHeight="1" x14ac:dyDescent="0.2">
      <c r="A132" s="26" t="s">
        <v>2619</v>
      </c>
      <c r="B132" s="25">
        <v>331</v>
      </c>
      <c r="C132" s="26" t="s">
        <v>2631</v>
      </c>
      <c r="D132" s="27">
        <v>177</v>
      </c>
      <c r="E132" s="24" t="s">
        <v>2620</v>
      </c>
    </row>
    <row r="133" spans="1:5" ht="13.15" customHeight="1" x14ac:dyDescent="0.2">
      <c r="A133" s="26" t="s">
        <v>2619</v>
      </c>
      <c r="B133" s="25">
        <v>332</v>
      </c>
      <c r="C133" s="26" t="s">
        <v>2631</v>
      </c>
      <c r="D133" s="27">
        <v>177</v>
      </c>
      <c r="E133" s="24" t="s">
        <v>2620</v>
      </c>
    </row>
    <row r="134" spans="1:5" ht="13.15" customHeight="1" x14ac:dyDescent="0.2">
      <c r="A134" s="26" t="s">
        <v>2619</v>
      </c>
      <c r="B134" s="25">
        <v>333</v>
      </c>
      <c r="C134" s="26" t="s">
        <v>67</v>
      </c>
      <c r="D134" s="27">
        <v>267</v>
      </c>
      <c r="E134" s="24" t="s">
        <v>2620</v>
      </c>
    </row>
    <row r="135" spans="1:5" ht="13.15" customHeight="1" x14ac:dyDescent="0.2">
      <c r="A135" s="26" t="s">
        <v>2619</v>
      </c>
      <c r="B135" s="25">
        <v>334</v>
      </c>
      <c r="C135" s="26" t="s">
        <v>1073</v>
      </c>
      <c r="D135" s="27">
        <v>12</v>
      </c>
      <c r="E135" s="24" t="s">
        <v>2620</v>
      </c>
    </row>
    <row r="136" spans="1:5" ht="13.15" customHeight="1" x14ac:dyDescent="0.2">
      <c r="A136" s="26" t="s">
        <v>2619</v>
      </c>
      <c r="B136" s="25">
        <v>335</v>
      </c>
      <c r="C136" s="26" t="s">
        <v>807</v>
      </c>
      <c r="D136" s="27">
        <v>20</v>
      </c>
      <c r="E136" s="24">
        <v>352000</v>
      </c>
    </row>
    <row r="137" spans="1:5" ht="13.15" customHeight="1" x14ac:dyDescent="0.2">
      <c r="A137" s="26" t="s">
        <v>2619</v>
      </c>
      <c r="B137" s="25">
        <v>336</v>
      </c>
      <c r="C137" s="26" t="s">
        <v>52</v>
      </c>
      <c r="D137" s="27">
        <v>115</v>
      </c>
      <c r="E137" s="24" t="s">
        <v>2620</v>
      </c>
    </row>
    <row r="138" spans="1:5" ht="13.15" customHeight="1" x14ac:dyDescent="0.2">
      <c r="A138" s="26" t="s">
        <v>2619</v>
      </c>
      <c r="B138" s="25">
        <v>337</v>
      </c>
      <c r="C138" s="26" t="s">
        <v>106</v>
      </c>
      <c r="D138" s="27">
        <v>61</v>
      </c>
      <c r="E138" s="24" t="s">
        <v>2620</v>
      </c>
    </row>
    <row r="139" spans="1:5" ht="13.15" customHeight="1" x14ac:dyDescent="0.2">
      <c r="A139" s="26" t="s">
        <v>2619</v>
      </c>
      <c r="B139" s="25">
        <v>338</v>
      </c>
      <c r="C139" s="26" t="s">
        <v>67</v>
      </c>
      <c r="D139" s="27">
        <v>266</v>
      </c>
      <c r="E139" s="24" t="s">
        <v>2620</v>
      </c>
    </row>
    <row r="140" spans="1:5" ht="13.15" customHeight="1" x14ac:dyDescent="0.2">
      <c r="A140" s="26" t="s">
        <v>2619</v>
      </c>
      <c r="B140" s="25" t="s">
        <v>2283</v>
      </c>
      <c r="C140" s="26" t="s">
        <v>67</v>
      </c>
      <c r="D140" s="27">
        <v>21</v>
      </c>
      <c r="E140" s="24" t="s">
        <v>2620</v>
      </c>
    </row>
    <row r="141" spans="1:5" ht="13.15" customHeight="1" x14ac:dyDescent="0.2">
      <c r="A141" s="26" t="s">
        <v>2619</v>
      </c>
      <c r="B141" s="25" t="s">
        <v>2071</v>
      </c>
      <c r="C141" s="26" t="s">
        <v>67</v>
      </c>
      <c r="D141" s="27">
        <v>21</v>
      </c>
      <c r="E141" s="24" t="s">
        <v>2620</v>
      </c>
    </row>
    <row r="142" spans="1:5" ht="13.15" customHeight="1" x14ac:dyDescent="0.2">
      <c r="A142" s="26" t="s">
        <v>2619</v>
      </c>
      <c r="B142" s="25" t="s">
        <v>2637</v>
      </c>
      <c r="C142" s="26" t="s">
        <v>26</v>
      </c>
      <c r="D142" s="27">
        <v>3246</v>
      </c>
      <c r="E142" s="24" t="s">
        <v>2620</v>
      </c>
    </row>
    <row r="143" spans="1:5" ht="13.15" customHeight="1" x14ac:dyDescent="0.2">
      <c r="A143" s="26" t="s">
        <v>2619</v>
      </c>
      <c r="B143" s="25" t="s">
        <v>706</v>
      </c>
      <c r="C143" s="26" t="s">
        <v>39</v>
      </c>
      <c r="D143" s="27">
        <v>35</v>
      </c>
      <c r="E143" s="24" t="s">
        <v>2620</v>
      </c>
    </row>
    <row r="144" spans="1:5" ht="13.15" customHeight="1" x14ac:dyDescent="0.2">
      <c r="A144" s="26" t="s">
        <v>2619</v>
      </c>
      <c r="B144" s="25" t="s">
        <v>2638</v>
      </c>
      <c r="C144" s="26" t="s">
        <v>39</v>
      </c>
      <c r="D144" s="27">
        <v>35</v>
      </c>
      <c r="E144" s="24" t="s">
        <v>2620</v>
      </c>
    </row>
    <row r="145" spans="1:5" ht="13.15" customHeight="1" x14ac:dyDescent="0.2">
      <c r="A145" s="26" t="s">
        <v>2619</v>
      </c>
      <c r="B145" s="25" t="s">
        <v>704</v>
      </c>
      <c r="C145" s="26" t="s">
        <v>37</v>
      </c>
      <c r="D145" s="27">
        <v>133</v>
      </c>
      <c r="E145" s="24" t="s">
        <v>2620</v>
      </c>
    </row>
    <row r="146" spans="1:5" ht="13.15" customHeight="1" x14ac:dyDescent="0.2">
      <c r="A146" s="26" t="s">
        <v>2619</v>
      </c>
      <c r="B146" s="25" t="s">
        <v>705</v>
      </c>
      <c r="C146" s="26" t="s">
        <v>37</v>
      </c>
      <c r="D146" s="27">
        <v>134</v>
      </c>
      <c r="E146" s="24" t="s">
        <v>2620</v>
      </c>
    </row>
    <row r="147" spans="1:5" ht="13.15" customHeight="1" x14ac:dyDescent="0.2">
      <c r="A147" s="26" t="s">
        <v>2619</v>
      </c>
      <c r="B147" s="25" t="s">
        <v>2639</v>
      </c>
      <c r="C147" s="26" t="s">
        <v>37</v>
      </c>
      <c r="D147" s="27">
        <v>88</v>
      </c>
      <c r="E147" s="24" t="s">
        <v>2620</v>
      </c>
    </row>
    <row r="148" spans="1:5" ht="13.15" customHeight="1" x14ac:dyDescent="0.2"/>
    <row r="149" spans="1:5" ht="13.15" customHeight="1" x14ac:dyDescent="0.2">
      <c r="C149" s="15" t="s">
        <v>649</v>
      </c>
      <c r="D149" s="16">
        <f>SUM(D103:D147)</f>
        <v>9901</v>
      </c>
      <c r="E149" s="13"/>
    </row>
    <row r="150" spans="1:5" ht="13.15" customHeight="1" x14ac:dyDescent="0.2"/>
    <row r="151" spans="1:5" ht="13.15" customHeight="1" x14ac:dyDescent="0.2">
      <c r="A151" s="26" t="s">
        <v>2619</v>
      </c>
      <c r="B151" s="25">
        <v>401</v>
      </c>
      <c r="C151" s="26" t="s">
        <v>2631</v>
      </c>
      <c r="D151" s="27">
        <v>177</v>
      </c>
      <c r="E151" s="24" t="s">
        <v>2620</v>
      </c>
    </row>
    <row r="152" spans="1:5" ht="13.15" customHeight="1" x14ac:dyDescent="0.2">
      <c r="A152" s="26" t="s">
        <v>2619</v>
      </c>
      <c r="B152" s="25">
        <v>402</v>
      </c>
      <c r="C152" s="26" t="s">
        <v>2631</v>
      </c>
      <c r="D152" s="27">
        <v>177</v>
      </c>
      <c r="E152" s="24" t="s">
        <v>2620</v>
      </c>
    </row>
    <row r="153" spans="1:5" ht="13.15" customHeight="1" x14ac:dyDescent="0.2">
      <c r="A153" s="26" t="s">
        <v>2619</v>
      </c>
      <c r="B153" s="25">
        <v>403</v>
      </c>
      <c r="C153" s="26" t="s">
        <v>2631</v>
      </c>
      <c r="D153" s="27">
        <v>168</v>
      </c>
      <c r="E153" s="24" t="s">
        <v>2620</v>
      </c>
    </row>
    <row r="154" spans="1:5" ht="13.15" customHeight="1" x14ac:dyDescent="0.2">
      <c r="A154" s="26" t="s">
        <v>2619</v>
      </c>
      <c r="B154" s="25">
        <v>404</v>
      </c>
      <c r="C154" s="26" t="s">
        <v>2631</v>
      </c>
      <c r="D154" s="27">
        <v>168</v>
      </c>
      <c r="E154" s="24" t="s">
        <v>2620</v>
      </c>
    </row>
    <row r="155" spans="1:5" ht="13.15" customHeight="1" x14ac:dyDescent="0.2">
      <c r="A155" s="26" t="s">
        <v>2619</v>
      </c>
      <c r="B155" s="25">
        <v>405</v>
      </c>
      <c r="C155" s="26" t="s">
        <v>2631</v>
      </c>
      <c r="D155" s="27">
        <v>172</v>
      </c>
      <c r="E155" s="24" t="s">
        <v>2620</v>
      </c>
    </row>
    <row r="156" spans="1:5" ht="13.15" customHeight="1" x14ac:dyDescent="0.2">
      <c r="A156" s="26" t="s">
        <v>2619</v>
      </c>
      <c r="B156" s="25">
        <v>406</v>
      </c>
      <c r="C156" s="26" t="s">
        <v>2631</v>
      </c>
      <c r="D156" s="27">
        <v>172</v>
      </c>
      <c r="E156" s="24" t="s">
        <v>2620</v>
      </c>
    </row>
    <row r="157" spans="1:5" ht="13.15" customHeight="1" x14ac:dyDescent="0.2">
      <c r="A157" s="26" t="s">
        <v>2619</v>
      </c>
      <c r="B157" s="25">
        <v>407</v>
      </c>
      <c r="C157" s="26" t="s">
        <v>2631</v>
      </c>
      <c r="D157" s="27">
        <v>172</v>
      </c>
      <c r="E157" s="24" t="s">
        <v>2620</v>
      </c>
    </row>
    <row r="158" spans="1:5" ht="13.15" customHeight="1" x14ac:dyDescent="0.2">
      <c r="A158" s="26" t="s">
        <v>2619</v>
      </c>
      <c r="B158" s="25">
        <v>408</v>
      </c>
      <c r="C158" s="26" t="s">
        <v>2631</v>
      </c>
      <c r="D158" s="27">
        <v>172</v>
      </c>
      <c r="E158" s="24" t="s">
        <v>2620</v>
      </c>
    </row>
    <row r="159" spans="1:5" ht="13.15" customHeight="1" x14ac:dyDescent="0.2">
      <c r="A159" s="26" t="s">
        <v>2619</v>
      </c>
      <c r="B159" s="25">
        <v>409</v>
      </c>
      <c r="C159" s="26" t="s">
        <v>2631</v>
      </c>
      <c r="D159" s="27">
        <v>172</v>
      </c>
      <c r="E159" s="24" t="s">
        <v>2620</v>
      </c>
    </row>
    <row r="160" spans="1:5" ht="13.15" customHeight="1" x14ac:dyDescent="0.2">
      <c r="A160" s="26" t="s">
        <v>2619</v>
      </c>
      <c r="B160" s="25">
        <v>410</v>
      </c>
      <c r="C160" s="26" t="s">
        <v>2631</v>
      </c>
      <c r="D160" s="27">
        <v>172</v>
      </c>
      <c r="E160" s="24" t="s">
        <v>2620</v>
      </c>
    </row>
    <row r="161" spans="1:5" ht="13.15" customHeight="1" x14ac:dyDescent="0.2">
      <c r="A161" s="26" t="s">
        <v>2619</v>
      </c>
      <c r="B161" s="25">
        <v>411</v>
      </c>
      <c r="C161" s="26" t="s">
        <v>2631</v>
      </c>
      <c r="D161" s="27">
        <v>172</v>
      </c>
      <c r="E161" s="24" t="s">
        <v>2620</v>
      </c>
    </row>
    <row r="162" spans="1:5" ht="13.15" customHeight="1" x14ac:dyDescent="0.2">
      <c r="A162" s="26" t="s">
        <v>2619</v>
      </c>
      <c r="B162" s="25">
        <v>412</v>
      </c>
      <c r="C162" s="26" t="s">
        <v>2631</v>
      </c>
      <c r="D162" s="27">
        <v>172</v>
      </c>
      <c r="E162" s="24" t="s">
        <v>2620</v>
      </c>
    </row>
    <row r="163" spans="1:5" ht="13.15" customHeight="1" x14ac:dyDescent="0.2">
      <c r="A163" s="26" t="s">
        <v>2619</v>
      </c>
      <c r="B163" s="25">
        <v>413</v>
      </c>
      <c r="C163" s="26" t="s">
        <v>2631</v>
      </c>
      <c r="D163" s="27">
        <v>172</v>
      </c>
      <c r="E163" s="24" t="s">
        <v>2620</v>
      </c>
    </row>
    <row r="164" spans="1:5" ht="13.15" customHeight="1" x14ac:dyDescent="0.2">
      <c r="A164" s="26" t="s">
        <v>2619</v>
      </c>
      <c r="B164" s="25">
        <v>414</v>
      </c>
      <c r="C164" s="26" t="s">
        <v>2631</v>
      </c>
      <c r="D164" s="27">
        <v>172</v>
      </c>
      <c r="E164" s="24" t="s">
        <v>2620</v>
      </c>
    </row>
    <row r="165" spans="1:5" ht="13.15" customHeight="1" x14ac:dyDescent="0.2">
      <c r="A165" s="26" t="s">
        <v>2619</v>
      </c>
      <c r="B165" s="25">
        <v>415</v>
      </c>
      <c r="C165" s="26" t="s">
        <v>2631</v>
      </c>
      <c r="D165" s="27">
        <v>177</v>
      </c>
      <c r="E165" s="24" t="s">
        <v>2620</v>
      </c>
    </row>
    <row r="166" spans="1:5" ht="13.15" customHeight="1" x14ac:dyDescent="0.2">
      <c r="A166" s="26" t="s">
        <v>2619</v>
      </c>
      <c r="B166" s="25">
        <v>416</v>
      </c>
      <c r="C166" s="26" t="s">
        <v>2631</v>
      </c>
      <c r="D166" s="27">
        <v>137</v>
      </c>
      <c r="E166" s="24" t="s">
        <v>2620</v>
      </c>
    </row>
    <row r="167" spans="1:5" ht="13.15" customHeight="1" x14ac:dyDescent="0.2">
      <c r="A167" s="26" t="s">
        <v>2619</v>
      </c>
      <c r="B167" s="25">
        <v>417</v>
      </c>
      <c r="C167" s="26" t="s">
        <v>2631</v>
      </c>
      <c r="D167" s="27">
        <v>135</v>
      </c>
      <c r="E167" s="24" t="s">
        <v>2620</v>
      </c>
    </row>
    <row r="168" spans="1:5" ht="13.15" customHeight="1" x14ac:dyDescent="0.2">
      <c r="A168" s="26" t="s">
        <v>2619</v>
      </c>
      <c r="B168" s="25">
        <v>418</v>
      </c>
      <c r="C168" s="26" t="s">
        <v>2631</v>
      </c>
      <c r="D168" s="27">
        <v>179</v>
      </c>
      <c r="E168" s="24" t="s">
        <v>2620</v>
      </c>
    </row>
    <row r="169" spans="1:5" ht="13.15" customHeight="1" x14ac:dyDescent="0.2">
      <c r="A169" s="26" t="s">
        <v>2619</v>
      </c>
      <c r="B169" s="25">
        <v>419</v>
      </c>
      <c r="C169" s="26" t="s">
        <v>2631</v>
      </c>
      <c r="D169" s="27">
        <v>172</v>
      </c>
      <c r="E169" s="24" t="s">
        <v>2620</v>
      </c>
    </row>
    <row r="170" spans="1:5" ht="13.15" customHeight="1" x14ac:dyDescent="0.2">
      <c r="A170" s="26" t="s">
        <v>2619</v>
      </c>
      <c r="B170" s="25">
        <v>420</v>
      </c>
      <c r="C170" s="26" t="s">
        <v>2631</v>
      </c>
      <c r="D170" s="27">
        <v>172</v>
      </c>
      <c r="E170" s="24" t="s">
        <v>2620</v>
      </c>
    </row>
    <row r="171" spans="1:5" ht="13.15" customHeight="1" x14ac:dyDescent="0.2">
      <c r="A171" s="26" t="s">
        <v>2619</v>
      </c>
      <c r="B171" s="25">
        <v>421</v>
      </c>
      <c r="C171" s="26" t="s">
        <v>2631</v>
      </c>
      <c r="D171" s="27">
        <v>172</v>
      </c>
      <c r="E171" s="24" t="s">
        <v>2620</v>
      </c>
    </row>
    <row r="172" spans="1:5" ht="13.15" customHeight="1" x14ac:dyDescent="0.2">
      <c r="A172" s="26" t="s">
        <v>2619</v>
      </c>
      <c r="B172" s="25">
        <v>422</v>
      </c>
      <c r="C172" s="26" t="s">
        <v>2631</v>
      </c>
      <c r="D172" s="27">
        <v>172</v>
      </c>
      <c r="E172" s="24" t="s">
        <v>2620</v>
      </c>
    </row>
    <row r="173" spans="1:5" ht="13.15" customHeight="1" x14ac:dyDescent="0.2">
      <c r="A173" s="26" t="s">
        <v>2619</v>
      </c>
      <c r="B173" s="25">
        <v>423</v>
      </c>
      <c r="C173" s="26" t="s">
        <v>2631</v>
      </c>
      <c r="D173" s="27">
        <v>172</v>
      </c>
      <c r="E173" s="24" t="s">
        <v>2620</v>
      </c>
    </row>
    <row r="174" spans="1:5" ht="13.15" customHeight="1" x14ac:dyDescent="0.2">
      <c r="A174" s="26" t="s">
        <v>2619</v>
      </c>
      <c r="B174" s="25">
        <v>424</v>
      </c>
      <c r="C174" s="26" t="s">
        <v>2631</v>
      </c>
      <c r="D174" s="27">
        <v>172</v>
      </c>
      <c r="E174" s="24" t="s">
        <v>2620</v>
      </c>
    </row>
    <row r="175" spans="1:5" ht="13.15" customHeight="1" x14ac:dyDescent="0.2">
      <c r="A175" s="26" t="s">
        <v>2619</v>
      </c>
      <c r="B175" s="25">
        <v>425</v>
      </c>
      <c r="C175" s="26" t="s">
        <v>2631</v>
      </c>
      <c r="D175" s="27">
        <v>172</v>
      </c>
      <c r="E175" s="24" t="s">
        <v>2620</v>
      </c>
    </row>
    <row r="176" spans="1:5" ht="13.15" customHeight="1" x14ac:dyDescent="0.2">
      <c r="A176" s="26" t="s">
        <v>2619</v>
      </c>
      <c r="B176" s="25">
        <v>426</v>
      </c>
      <c r="C176" s="26" t="s">
        <v>2631</v>
      </c>
      <c r="D176" s="27">
        <v>172</v>
      </c>
      <c r="E176" s="24" t="s">
        <v>2620</v>
      </c>
    </row>
    <row r="177" spans="1:5" ht="13.15" customHeight="1" x14ac:dyDescent="0.2">
      <c r="A177" s="26" t="s">
        <v>2619</v>
      </c>
      <c r="B177" s="25">
        <v>427</v>
      </c>
      <c r="C177" s="26" t="s">
        <v>2631</v>
      </c>
      <c r="D177" s="27">
        <v>172</v>
      </c>
      <c r="E177" s="24" t="s">
        <v>2620</v>
      </c>
    </row>
    <row r="178" spans="1:5" ht="13.15" customHeight="1" x14ac:dyDescent="0.2">
      <c r="A178" s="26" t="s">
        <v>2619</v>
      </c>
      <c r="B178" s="25">
        <v>428</v>
      </c>
      <c r="C178" s="26" t="s">
        <v>2631</v>
      </c>
      <c r="D178" s="27">
        <v>172</v>
      </c>
      <c r="E178" s="24" t="s">
        <v>2620</v>
      </c>
    </row>
    <row r="179" spans="1:5" ht="13.15" customHeight="1" x14ac:dyDescent="0.2">
      <c r="A179" s="26" t="s">
        <v>2619</v>
      </c>
      <c r="B179" s="25">
        <v>429</v>
      </c>
      <c r="C179" s="26" t="s">
        <v>2631</v>
      </c>
      <c r="D179" s="27">
        <v>168</v>
      </c>
      <c r="E179" s="24" t="s">
        <v>2620</v>
      </c>
    </row>
    <row r="180" spans="1:5" ht="13.15" customHeight="1" x14ac:dyDescent="0.2">
      <c r="A180" s="26" t="s">
        <v>2619</v>
      </c>
      <c r="B180" s="25">
        <v>430</v>
      </c>
      <c r="C180" s="26" t="s">
        <v>2631</v>
      </c>
      <c r="D180" s="27">
        <v>168</v>
      </c>
      <c r="E180" s="24" t="s">
        <v>2620</v>
      </c>
    </row>
    <row r="181" spans="1:5" ht="13.15" customHeight="1" x14ac:dyDescent="0.2">
      <c r="A181" s="26" t="s">
        <v>2619</v>
      </c>
      <c r="B181" s="25">
        <v>431</v>
      </c>
      <c r="C181" s="26" t="s">
        <v>820</v>
      </c>
      <c r="D181" s="27">
        <v>165</v>
      </c>
      <c r="E181" s="24" t="s">
        <v>2620</v>
      </c>
    </row>
    <row r="182" spans="1:5" ht="13.15" customHeight="1" x14ac:dyDescent="0.2">
      <c r="A182" s="26" t="s">
        <v>2619</v>
      </c>
      <c r="B182" s="25">
        <v>432</v>
      </c>
      <c r="C182" s="26" t="s">
        <v>2631</v>
      </c>
      <c r="D182" s="27">
        <v>177</v>
      </c>
      <c r="E182" s="24" t="s">
        <v>2620</v>
      </c>
    </row>
    <row r="183" spans="1:5" ht="13.15" customHeight="1" x14ac:dyDescent="0.2">
      <c r="A183" s="26" t="s">
        <v>2619</v>
      </c>
      <c r="B183" s="25">
        <v>433</v>
      </c>
      <c r="C183" s="26" t="s">
        <v>67</v>
      </c>
      <c r="D183" s="27">
        <v>267</v>
      </c>
      <c r="E183" s="24" t="s">
        <v>2620</v>
      </c>
    </row>
    <row r="184" spans="1:5" ht="13.15" customHeight="1" x14ac:dyDescent="0.2">
      <c r="A184" s="26" t="s">
        <v>2619</v>
      </c>
      <c r="B184" s="25">
        <v>434</v>
      </c>
      <c r="C184" s="26" t="s">
        <v>1073</v>
      </c>
      <c r="D184" s="27">
        <v>12</v>
      </c>
      <c r="E184" s="24" t="s">
        <v>2620</v>
      </c>
    </row>
    <row r="185" spans="1:5" ht="13.15" customHeight="1" x14ac:dyDescent="0.2">
      <c r="A185" s="26" t="s">
        <v>2619</v>
      </c>
      <c r="B185" s="25">
        <v>435</v>
      </c>
      <c r="C185" s="26" t="s">
        <v>807</v>
      </c>
      <c r="D185" s="27">
        <v>20</v>
      </c>
      <c r="E185" s="24">
        <v>352000</v>
      </c>
    </row>
    <row r="186" spans="1:5" ht="13.15" customHeight="1" x14ac:dyDescent="0.2">
      <c r="A186" s="26" t="s">
        <v>2619</v>
      </c>
      <c r="B186" s="25">
        <v>436</v>
      </c>
      <c r="C186" s="26" t="s">
        <v>2640</v>
      </c>
      <c r="D186" s="27">
        <v>115</v>
      </c>
      <c r="E186" s="24" t="s">
        <v>2620</v>
      </c>
    </row>
    <row r="187" spans="1:5" ht="13.15" customHeight="1" x14ac:dyDescent="0.2">
      <c r="A187" s="26" t="s">
        <v>2619</v>
      </c>
      <c r="B187" s="25">
        <v>437</v>
      </c>
      <c r="C187" s="26" t="s">
        <v>106</v>
      </c>
      <c r="D187" s="27">
        <v>61</v>
      </c>
      <c r="E187" s="24" t="s">
        <v>2620</v>
      </c>
    </row>
    <row r="188" spans="1:5" ht="13.15" customHeight="1" x14ac:dyDescent="0.2">
      <c r="A188" s="26" t="s">
        <v>2619</v>
      </c>
      <c r="B188" s="25">
        <v>438</v>
      </c>
      <c r="C188" s="26" t="s">
        <v>67</v>
      </c>
      <c r="D188" s="27">
        <v>266</v>
      </c>
      <c r="E188" s="24" t="s">
        <v>2620</v>
      </c>
    </row>
    <row r="189" spans="1:5" ht="13.15" customHeight="1" x14ac:dyDescent="0.2">
      <c r="A189" s="26" t="s">
        <v>2619</v>
      </c>
      <c r="B189" s="25" t="s">
        <v>2295</v>
      </c>
      <c r="C189" s="26" t="s">
        <v>67</v>
      </c>
      <c r="D189" s="27">
        <v>21</v>
      </c>
      <c r="E189" s="24" t="s">
        <v>2620</v>
      </c>
    </row>
    <row r="190" spans="1:5" ht="13.15" customHeight="1" x14ac:dyDescent="0.2">
      <c r="A190" s="26" t="s">
        <v>2619</v>
      </c>
      <c r="B190" s="25" t="s">
        <v>2161</v>
      </c>
      <c r="C190" s="26" t="s">
        <v>67</v>
      </c>
      <c r="D190" s="27">
        <v>21</v>
      </c>
      <c r="E190" s="24" t="s">
        <v>2620</v>
      </c>
    </row>
    <row r="191" spans="1:5" ht="13.15" customHeight="1" x14ac:dyDescent="0.2">
      <c r="A191" s="26" t="s">
        <v>2619</v>
      </c>
      <c r="B191" s="25" t="s">
        <v>2188</v>
      </c>
      <c r="C191" s="26" t="s">
        <v>2631</v>
      </c>
      <c r="D191" s="27">
        <v>177</v>
      </c>
      <c r="E191" s="24" t="s">
        <v>2620</v>
      </c>
    </row>
    <row r="192" spans="1:5" ht="13.15" customHeight="1" x14ac:dyDescent="0.2">
      <c r="A192" s="26" t="s">
        <v>2619</v>
      </c>
      <c r="B192" s="25" t="s">
        <v>2641</v>
      </c>
      <c r="C192" s="26" t="s">
        <v>26</v>
      </c>
      <c r="D192" s="27">
        <v>3070</v>
      </c>
      <c r="E192" s="24" t="s">
        <v>2620</v>
      </c>
    </row>
    <row r="193" spans="1:5" ht="13.15" customHeight="1" x14ac:dyDescent="0.2">
      <c r="A193" s="26" t="s">
        <v>2619</v>
      </c>
      <c r="B193" s="25" t="s">
        <v>735</v>
      </c>
      <c r="C193" s="26" t="s">
        <v>39</v>
      </c>
      <c r="D193" s="27">
        <v>35</v>
      </c>
      <c r="E193" s="24" t="s">
        <v>2620</v>
      </c>
    </row>
    <row r="194" spans="1:5" ht="13.15" customHeight="1" x14ac:dyDescent="0.2">
      <c r="A194" s="26" t="s">
        <v>2619</v>
      </c>
      <c r="B194" s="25" t="s">
        <v>2642</v>
      </c>
      <c r="C194" s="26" t="s">
        <v>39</v>
      </c>
      <c r="D194" s="27">
        <v>35</v>
      </c>
      <c r="E194" s="24" t="s">
        <v>2620</v>
      </c>
    </row>
    <row r="195" spans="1:5" ht="13.15" customHeight="1" x14ac:dyDescent="0.2">
      <c r="A195" s="26" t="s">
        <v>2619</v>
      </c>
      <c r="B195" s="25" t="s">
        <v>733</v>
      </c>
      <c r="C195" s="26" t="s">
        <v>37</v>
      </c>
      <c r="D195" s="27">
        <v>133</v>
      </c>
      <c r="E195" s="24" t="s">
        <v>2620</v>
      </c>
    </row>
    <row r="196" spans="1:5" ht="13.15" customHeight="1" x14ac:dyDescent="0.2">
      <c r="A196" s="26" t="s">
        <v>2619</v>
      </c>
      <c r="B196" s="25" t="s">
        <v>734</v>
      </c>
      <c r="C196" s="26" t="s">
        <v>37</v>
      </c>
      <c r="D196" s="27">
        <v>134</v>
      </c>
      <c r="E196" s="24" t="s">
        <v>2620</v>
      </c>
    </row>
    <row r="197" spans="1:5" ht="13.15" customHeight="1" x14ac:dyDescent="0.2">
      <c r="A197" s="26" t="s">
        <v>2619</v>
      </c>
      <c r="B197" s="25" t="s">
        <v>2643</v>
      </c>
      <c r="C197" s="26" t="s">
        <v>37</v>
      </c>
      <c r="D197" s="27">
        <v>88</v>
      </c>
      <c r="E197" s="24" t="s">
        <v>2620</v>
      </c>
    </row>
    <row r="198" spans="1:5" ht="13.15" customHeight="1" x14ac:dyDescent="0.2">
      <c r="C198" s="15" t="s">
        <v>649</v>
      </c>
      <c r="D198" s="16">
        <f>SUM(D151:D197)</f>
        <v>9891</v>
      </c>
      <c r="E198" s="13"/>
    </row>
    <row r="199" spans="1:5" ht="13.15" customHeight="1" x14ac:dyDescent="0.2"/>
    <row r="200" spans="1:5" ht="13.15" customHeight="1" x14ac:dyDescent="0.2">
      <c r="A200" s="26" t="s">
        <v>2619</v>
      </c>
      <c r="B200" s="25">
        <v>501</v>
      </c>
      <c r="C200" s="26" t="s">
        <v>2631</v>
      </c>
      <c r="D200" s="27">
        <v>177</v>
      </c>
      <c r="E200" s="24" t="s">
        <v>2620</v>
      </c>
    </row>
    <row r="201" spans="1:5" ht="13.15" customHeight="1" x14ac:dyDescent="0.2">
      <c r="A201" s="26" t="s">
        <v>2619</v>
      </c>
      <c r="B201" s="25">
        <v>502</v>
      </c>
      <c r="C201" s="26" t="s">
        <v>2631</v>
      </c>
      <c r="D201" s="27">
        <v>177</v>
      </c>
      <c r="E201" s="24" t="s">
        <v>2620</v>
      </c>
    </row>
    <row r="202" spans="1:5" ht="13.15" customHeight="1" x14ac:dyDescent="0.2">
      <c r="A202" s="26" t="s">
        <v>2619</v>
      </c>
      <c r="B202" s="25">
        <v>503</v>
      </c>
      <c r="C202" s="26" t="s">
        <v>2631</v>
      </c>
      <c r="D202" s="27">
        <v>168</v>
      </c>
      <c r="E202" s="24" t="s">
        <v>2620</v>
      </c>
    </row>
    <row r="203" spans="1:5" ht="13.15" customHeight="1" x14ac:dyDescent="0.2">
      <c r="A203" s="26" t="s">
        <v>2619</v>
      </c>
      <c r="B203" s="25">
        <v>504</v>
      </c>
      <c r="C203" s="26" t="s">
        <v>2631</v>
      </c>
      <c r="D203" s="27">
        <v>168</v>
      </c>
      <c r="E203" s="24" t="s">
        <v>2620</v>
      </c>
    </row>
    <row r="204" spans="1:5" ht="13.15" customHeight="1" x14ac:dyDescent="0.2">
      <c r="A204" s="26" t="s">
        <v>2619</v>
      </c>
      <c r="B204" s="25">
        <v>505</v>
      </c>
      <c r="C204" s="26" t="s">
        <v>2631</v>
      </c>
      <c r="D204" s="27">
        <v>172</v>
      </c>
      <c r="E204" s="24" t="s">
        <v>2620</v>
      </c>
    </row>
    <row r="205" spans="1:5" ht="13.15" customHeight="1" x14ac:dyDescent="0.2">
      <c r="A205" s="26" t="s">
        <v>2619</v>
      </c>
      <c r="B205" s="25">
        <v>506</v>
      </c>
      <c r="C205" s="26" t="s">
        <v>2631</v>
      </c>
      <c r="D205" s="27">
        <v>172</v>
      </c>
      <c r="E205" s="24" t="s">
        <v>2620</v>
      </c>
    </row>
    <row r="206" spans="1:5" ht="13.15" customHeight="1" x14ac:dyDescent="0.2">
      <c r="A206" s="26" t="s">
        <v>2619</v>
      </c>
      <c r="B206" s="25">
        <v>507</v>
      </c>
      <c r="C206" s="26" t="s">
        <v>2631</v>
      </c>
      <c r="D206" s="27">
        <v>172</v>
      </c>
      <c r="E206" s="24" t="s">
        <v>2620</v>
      </c>
    </row>
    <row r="207" spans="1:5" ht="13.15" customHeight="1" x14ac:dyDescent="0.2">
      <c r="A207" s="26" t="s">
        <v>2619</v>
      </c>
      <c r="B207" s="25">
        <v>508</v>
      </c>
      <c r="C207" s="26" t="s">
        <v>2631</v>
      </c>
      <c r="D207" s="27">
        <v>172</v>
      </c>
      <c r="E207" s="24" t="s">
        <v>2620</v>
      </c>
    </row>
    <row r="208" spans="1:5" ht="13.15" customHeight="1" x14ac:dyDescent="0.2">
      <c r="A208" s="26" t="s">
        <v>2619</v>
      </c>
      <c r="B208" s="25">
        <v>509</v>
      </c>
      <c r="C208" s="26" t="s">
        <v>2631</v>
      </c>
      <c r="D208" s="27">
        <v>172</v>
      </c>
      <c r="E208" s="24" t="s">
        <v>2620</v>
      </c>
    </row>
    <row r="209" spans="1:5" ht="13.15" customHeight="1" x14ac:dyDescent="0.2">
      <c r="A209" s="26" t="s">
        <v>2619</v>
      </c>
      <c r="B209" s="25">
        <v>510</v>
      </c>
      <c r="C209" s="26" t="s">
        <v>2631</v>
      </c>
      <c r="D209" s="27">
        <v>172</v>
      </c>
      <c r="E209" s="24" t="s">
        <v>2620</v>
      </c>
    </row>
    <row r="210" spans="1:5" ht="13.15" customHeight="1" x14ac:dyDescent="0.2">
      <c r="A210" s="26" t="s">
        <v>2619</v>
      </c>
      <c r="B210" s="25">
        <v>511</v>
      </c>
      <c r="C210" s="26" t="s">
        <v>2631</v>
      </c>
      <c r="D210" s="27">
        <v>172</v>
      </c>
      <c r="E210" s="24" t="s">
        <v>2620</v>
      </c>
    </row>
    <row r="211" spans="1:5" ht="13.15" customHeight="1" x14ac:dyDescent="0.2">
      <c r="A211" s="26" t="s">
        <v>2619</v>
      </c>
      <c r="B211" s="25">
        <v>512</v>
      </c>
      <c r="C211" s="26" t="s">
        <v>2631</v>
      </c>
      <c r="D211" s="27">
        <v>172</v>
      </c>
      <c r="E211" s="24" t="s">
        <v>2620</v>
      </c>
    </row>
    <row r="212" spans="1:5" ht="13.15" customHeight="1" x14ac:dyDescent="0.2">
      <c r="A212" s="26" t="s">
        <v>2619</v>
      </c>
      <c r="B212" s="25">
        <v>513</v>
      </c>
      <c r="C212" s="26" t="s">
        <v>2631</v>
      </c>
      <c r="D212" s="27">
        <v>172</v>
      </c>
      <c r="E212" s="24" t="s">
        <v>2620</v>
      </c>
    </row>
    <row r="213" spans="1:5" ht="13.15" customHeight="1" x14ac:dyDescent="0.2">
      <c r="A213" s="26" t="s">
        <v>2619</v>
      </c>
      <c r="B213" s="25">
        <v>514</v>
      </c>
      <c r="C213" s="26" t="s">
        <v>2631</v>
      </c>
      <c r="D213" s="27">
        <v>172</v>
      </c>
      <c r="E213" s="24" t="s">
        <v>2620</v>
      </c>
    </row>
    <row r="214" spans="1:5" ht="13.15" customHeight="1" x14ac:dyDescent="0.2">
      <c r="A214" s="26" t="s">
        <v>2619</v>
      </c>
      <c r="B214" s="25">
        <v>515</v>
      </c>
      <c r="C214" s="26" t="s">
        <v>2631</v>
      </c>
      <c r="D214" s="27">
        <v>177</v>
      </c>
      <c r="E214" s="24" t="s">
        <v>2620</v>
      </c>
    </row>
    <row r="215" spans="1:5" ht="13.15" customHeight="1" x14ac:dyDescent="0.2">
      <c r="A215" s="26" t="s">
        <v>2619</v>
      </c>
      <c r="B215" s="25">
        <v>516</v>
      </c>
      <c r="C215" s="26" t="s">
        <v>2631</v>
      </c>
      <c r="D215" s="27">
        <v>137</v>
      </c>
      <c r="E215" s="24" t="s">
        <v>2620</v>
      </c>
    </row>
    <row r="216" spans="1:5" ht="13.15" customHeight="1" x14ac:dyDescent="0.2">
      <c r="A216" s="26" t="s">
        <v>2619</v>
      </c>
      <c r="B216" s="25">
        <v>517</v>
      </c>
      <c r="C216" s="26" t="s">
        <v>2631</v>
      </c>
      <c r="D216" s="27">
        <v>135</v>
      </c>
      <c r="E216" s="24" t="s">
        <v>2620</v>
      </c>
    </row>
    <row r="217" spans="1:5" ht="13.15" customHeight="1" x14ac:dyDescent="0.2">
      <c r="A217" s="26" t="s">
        <v>2619</v>
      </c>
      <c r="B217" s="25">
        <v>518</v>
      </c>
      <c r="C217" s="26" t="s">
        <v>2631</v>
      </c>
      <c r="D217" s="27">
        <v>179</v>
      </c>
      <c r="E217" s="24" t="s">
        <v>2620</v>
      </c>
    </row>
    <row r="218" spans="1:5" ht="13.15" customHeight="1" x14ac:dyDescent="0.2">
      <c r="A218" s="26" t="s">
        <v>2619</v>
      </c>
      <c r="B218" s="25">
        <v>519</v>
      </c>
      <c r="C218" s="26" t="s">
        <v>2631</v>
      </c>
      <c r="D218" s="27">
        <v>172</v>
      </c>
      <c r="E218" s="24" t="s">
        <v>2620</v>
      </c>
    </row>
    <row r="219" spans="1:5" ht="13.15" customHeight="1" x14ac:dyDescent="0.2">
      <c r="A219" s="26" t="s">
        <v>2619</v>
      </c>
      <c r="B219" s="25">
        <v>520</v>
      </c>
      <c r="C219" s="26" t="s">
        <v>2631</v>
      </c>
      <c r="D219" s="27">
        <v>172</v>
      </c>
      <c r="E219" s="24" t="s">
        <v>2620</v>
      </c>
    </row>
    <row r="220" spans="1:5" ht="13.15" customHeight="1" x14ac:dyDescent="0.2">
      <c r="A220" s="26" t="s">
        <v>2619</v>
      </c>
      <c r="B220" s="25">
        <v>521</v>
      </c>
      <c r="C220" s="26" t="s">
        <v>2631</v>
      </c>
      <c r="D220" s="27">
        <v>172</v>
      </c>
      <c r="E220" s="24" t="s">
        <v>2620</v>
      </c>
    </row>
    <row r="221" spans="1:5" ht="13.15" customHeight="1" x14ac:dyDescent="0.2">
      <c r="A221" s="26" t="s">
        <v>2619</v>
      </c>
      <c r="B221" s="25">
        <v>522</v>
      </c>
      <c r="C221" s="26" t="s">
        <v>2631</v>
      </c>
      <c r="D221" s="27">
        <v>172</v>
      </c>
      <c r="E221" s="24" t="s">
        <v>2620</v>
      </c>
    </row>
    <row r="222" spans="1:5" ht="13.15" customHeight="1" x14ac:dyDescent="0.2">
      <c r="A222" s="26" t="s">
        <v>2619</v>
      </c>
      <c r="B222" s="25">
        <v>523</v>
      </c>
      <c r="C222" s="26" t="s">
        <v>2631</v>
      </c>
      <c r="D222" s="27">
        <v>172</v>
      </c>
      <c r="E222" s="24" t="s">
        <v>2620</v>
      </c>
    </row>
    <row r="223" spans="1:5" ht="13.15" customHeight="1" x14ac:dyDescent="0.2">
      <c r="A223" s="26" t="s">
        <v>2619</v>
      </c>
      <c r="B223" s="25">
        <v>524</v>
      </c>
      <c r="C223" s="26" t="s">
        <v>2631</v>
      </c>
      <c r="D223" s="27">
        <v>172</v>
      </c>
      <c r="E223" s="24" t="s">
        <v>2620</v>
      </c>
    </row>
    <row r="224" spans="1:5" ht="13.15" customHeight="1" x14ac:dyDescent="0.2">
      <c r="A224" s="26" t="s">
        <v>2619</v>
      </c>
      <c r="B224" s="25">
        <v>525</v>
      </c>
      <c r="C224" s="26" t="s">
        <v>2631</v>
      </c>
      <c r="D224" s="27">
        <v>172</v>
      </c>
      <c r="E224" s="24" t="s">
        <v>2620</v>
      </c>
    </row>
    <row r="225" spans="1:5" ht="13.15" customHeight="1" x14ac:dyDescent="0.2">
      <c r="A225" s="26" t="s">
        <v>2619</v>
      </c>
      <c r="B225" s="25">
        <v>526</v>
      </c>
      <c r="C225" s="26" t="s">
        <v>2631</v>
      </c>
      <c r="D225" s="27">
        <v>172</v>
      </c>
      <c r="E225" s="24" t="s">
        <v>2620</v>
      </c>
    </row>
    <row r="226" spans="1:5" ht="13.15" customHeight="1" x14ac:dyDescent="0.2">
      <c r="A226" s="26" t="s">
        <v>2619</v>
      </c>
      <c r="B226" s="25">
        <v>527</v>
      </c>
      <c r="C226" s="26" t="s">
        <v>2631</v>
      </c>
      <c r="D226" s="27">
        <v>172</v>
      </c>
      <c r="E226" s="24" t="s">
        <v>2620</v>
      </c>
    </row>
    <row r="227" spans="1:5" ht="13.15" customHeight="1" x14ac:dyDescent="0.2">
      <c r="A227" s="26" t="s">
        <v>2619</v>
      </c>
      <c r="B227" s="25">
        <v>528</v>
      </c>
      <c r="C227" s="26" t="s">
        <v>2631</v>
      </c>
      <c r="D227" s="27">
        <v>172</v>
      </c>
      <c r="E227" s="24" t="s">
        <v>2620</v>
      </c>
    </row>
    <row r="228" spans="1:5" ht="13.15" customHeight="1" x14ac:dyDescent="0.2">
      <c r="A228" s="26" t="s">
        <v>2619</v>
      </c>
      <c r="B228" s="25">
        <v>529</v>
      </c>
      <c r="C228" s="26" t="s">
        <v>2631</v>
      </c>
      <c r="D228" s="27">
        <v>168</v>
      </c>
      <c r="E228" s="24" t="s">
        <v>2620</v>
      </c>
    </row>
    <row r="229" spans="1:5" ht="13.15" customHeight="1" x14ac:dyDescent="0.2">
      <c r="A229" s="26" t="s">
        <v>2619</v>
      </c>
      <c r="B229" s="25">
        <v>530</v>
      </c>
      <c r="C229" s="26" t="s">
        <v>2631</v>
      </c>
      <c r="D229" s="27">
        <v>168</v>
      </c>
      <c r="E229" s="24" t="s">
        <v>2620</v>
      </c>
    </row>
    <row r="230" spans="1:5" ht="13.15" customHeight="1" x14ac:dyDescent="0.2">
      <c r="A230" s="26" t="s">
        <v>2619</v>
      </c>
      <c r="B230" s="25">
        <v>531</v>
      </c>
      <c r="C230" s="26" t="s">
        <v>820</v>
      </c>
      <c r="D230" s="27">
        <v>165</v>
      </c>
      <c r="E230" s="24" t="s">
        <v>2620</v>
      </c>
    </row>
    <row r="231" spans="1:5" ht="13.15" customHeight="1" x14ac:dyDescent="0.2">
      <c r="A231" s="26" t="s">
        <v>2619</v>
      </c>
      <c r="B231" s="25">
        <v>532</v>
      </c>
      <c r="C231" s="26" t="s">
        <v>2631</v>
      </c>
      <c r="D231" s="27">
        <v>177</v>
      </c>
      <c r="E231" s="24" t="s">
        <v>2620</v>
      </c>
    </row>
    <row r="232" spans="1:5" ht="13.15" customHeight="1" x14ac:dyDescent="0.2">
      <c r="A232" s="26" t="s">
        <v>2619</v>
      </c>
      <c r="B232" s="25">
        <v>533</v>
      </c>
      <c r="C232" s="26" t="s">
        <v>67</v>
      </c>
      <c r="D232" s="27">
        <v>264</v>
      </c>
      <c r="E232" s="24" t="s">
        <v>2620</v>
      </c>
    </row>
    <row r="233" spans="1:5" ht="13.15" customHeight="1" x14ac:dyDescent="0.2">
      <c r="A233" s="26" t="s">
        <v>2619</v>
      </c>
      <c r="B233" s="25">
        <v>534</v>
      </c>
      <c r="C233" s="26" t="s">
        <v>1073</v>
      </c>
      <c r="D233" s="27">
        <v>12</v>
      </c>
      <c r="E233" s="24" t="s">
        <v>2620</v>
      </c>
    </row>
    <row r="234" spans="1:5" ht="13.15" customHeight="1" x14ac:dyDescent="0.2">
      <c r="A234" s="26" t="s">
        <v>2619</v>
      </c>
      <c r="B234" s="25">
        <v>535</v>
      </c>
      <c r="C234" s="26" t="s">
        <v>807</v>
      </c>
      <c r="D234" s="27">
        <v>20</v>
      </c>
      <c r="E234" s="24">
        <v>352000</v>
      </c>
    </row>
    <row r="235" spans="1:5" ht="13.15" customHeight="1" x14ac:dyDescent="0.2">
      <c r="A235" s="26" t="s">
        <v>2619</v>
      </c>
      <c r="B235" s="25">
        <v>536</v>
      </c>
      <c r="C235" s="26" t="s">
        <v>52</v>
      </c>
      <c r="D235" s="27">
        <v>115</v>
      </c>
      <c r="E235" s="24" t="s">
        <v>2620</v>
      </c>
    </row>
    <row r="236" spans="1:5" ht="13.15" customHeight="1" x14ac:dyDescent="0.2">
      <c r="A236" s="26" t="s">
        <v>2619</v>
      </c>
      <c r="B236" s="25">
        <v>537</v>
      </c>
      <c r="C236" s="26" t="s">
        <v>106</v>
      </c>
      <c r="D236" s="27">
        <v>61</v>
      </c>
      <c r="E236" s="24" t="s">
        <v>2620</v>
      </c>
    </row>
    <row r="237" spans="1:5" ht="13.15" customHeight="1" x14ac:dyDescent="0.2">
      <c r="A237" s="26" t="s">
        <v>2619</v>
      </c>
      <c r="B237" s="25">
        <v>538</v>
      </c>
      <c r="C237" s="26" t="s">
        <v>67</v>
      </c>
      <c r="D237" s="27">
        <v>263</v>
      </c>
      <c r="E237" s="24" t="s">
        <v>2620</v>
      </c>
    </row>
    <row r="238" spans="1:5" ht="13.15" customHeight="1" x14ac:dyDescent="0.2">
      <c r="A238" s="26" t="s">
        <v>2619</v>
      </c>
      <c r="B238" s="25" t="s">
        <v>2317</v>
      </c>
      <c r="C238" s="26" t="s">
        <v>67</v>
      </c>
      <c r="D238" s="27">
        <v>21</v>
      </c>
      <c r="E238" s="24" t="s">
        <v>2620</v>
      </c>
    </row>
    <row r="239" spans="1:5" ht="13.15" customHeight="1" x14ac:dyDescent="0.2">
      <c r="A239" s="26" t="s">
        <v>2619</v>
      </c>
      <c r="B239" s="25" t="s">
        <v>2320</v>
      </c>
      <c r="C239" s="26" t="s">
        <v>67</v>
      </c>
      <c r="D239" s="27">
        <v>21</v>
      </c>
      <c r="E239" s="24" t="s">
        <v>2620</v>
      </c>
    </row>
    <row r="240" spans="1:5" ht="13.15" customHeight="1" x14ac:dyDescent="0.2">
      <c r="A240" s="26" t="s">
        <v>2619</v>
      </c>
      <c r="B240" s="25" t="s">
        <v>2644</v>
      </c>
      <c r="C240" s="26" t="s">
        <v>2631</v>
      </c>
      <c r="D240" s="27">
        <v>177</v>
      </c>
      <c r="E240" s="24" t="s">
        <v>2620</v>
      </c>
    </row>
    <row r="241" spans="1:5" ht="13.15" customHeight="1" x14ac:dyDescent="0.2">
      <c r="A241" s="26" t="s">
        <v>2619</v>
      </c>
      <c r="B241" s="25" t="s">
        <v>2645</v>
      </c>
      <c r="C241" s="26" t="s">
        <v>26</v>
      </c>
      <c r="D241" s="27">
        <v>3072</v>
      </c>
      <c r="E241" s="24" t="s">
        <v>2620</v>
      </c>
    </row>
    <row r="242" spans="1:5" ht="13.15" customHeight="1" x14ac:dyDescent="0.2">
      <c r="A242" s="26" t="s">
        <v>2619</v>
      </c>
      <c r="B242" s="25" t="s">
        <v>764</v>
      </c>
      <c r="C242" s="26" t="s">
        <v>39</v>
      </c>
      <c r="D242" s="27">
        <v>35</v>
      </c>
      <c r="E242" s="24" t="s">
        <v>2620</v>
      </c>
    </row>
    <row r="243" spans="1:5" ht="13.15" customHeight="1" x14ac:dyDescent="0.2">
      <c r="A243" s="26" t="s">
        <v>2619</v>
      </c>
      <c r="B243" s="25" t="s">
        <v>2646</v>
      </c>
      <c r="C243" s="26" t="s">
        <v>39</v>
      </c>
      <c r="D243" s="27">
        <v>35</v>
      </c>
      <c r="E243" s="24" t="s">
        <v>2620</v>
      </c>
    </row>
    <row r="244" spans="1:5" ht="13.15" customHeight="1" x14ac:dyDescent="0.2">
      <c r="A244" s="26" t="s">
        <v>2619</v>
      </c>
      <c r="B244" s="25" t="s">
        <v>762</v>
      </c>
      <c r="C244" s="26" t="s">
        <v>37</v>
      </c>
      <c r="D244" s="27">
        <v>133</v>
      </c>
      <c r="E244" s="24" t="s">
        <v>2620</v>
      </c>
    </row>
    <row r="245" spans="1:5" ht="13.15" customHeight="1" x14ac:dyDescent="0.2">
      <c r="A245" s="26" t="s">
        <v>2619</v>
      </c>
      <c r="B245" s="25" t="s">
        <v>763</v>
      </c>
      <c r="C245" s="26" t="s">
        <v>37</v>
      </c>
      <c r="D245" s="27">
        <v>134</v>
      </c>
      <c r="E245" s="24" t="s">
        <v>2620</v>
      </c>
    </row>
    <row r="246" spans="1:5" ht="13.15" customHeight="1" x14ac:dyDescent="0.2">
      <c r="A246" s="26" t="s">
        <v>2619</v>
      </c>
      <c r="B246" s="25" t="s">
        <v>2647</v>
      </c>
      <c r="C246" s="26" t="s">
        <v>37</v>
      </c>
      <c r="D246" s="27">
        <v>88</v>
      </c>
      <c r="E246" s="24" t="s">
        <v>2620</v>
      </c>
    </row>
    <row r="247" spans="1:5" ht="13.15" customHeight="1" x14ac:dyDescent="0.2">
      <c r="C247" s="15" t="s">
        <v>649</v>
      </c>
      <c r="D247" s="16">
        <f>SUM(D200:D246)</f>
        <v>9887</v>
      </c>
      <c r="E247" s="13"/>
    </row>
    <row r="248" spans="1:5" ht="13.15" customHeight="1" x14ac:dyDescent="0.2"/>
    <row r="249" spans="1:5" ht="13.15" customHeight="1" x14ac:dyDescent="0.2"/>
    <row r="250" spans="1:5" ht="13.15" customHeight="1" x14ac:dyDescent="0.2">
      <c r="A250" s="26" t="s">
        <v>2619</v>
      </c>
      <c r="B250" s="25">
        <v>601</v>
      </c>
      <c r="C250" s="26" t="s">
        <v>2631</v>
      </c>
      <c r="D250" s="27">
        <v>177</v>
      </c>
      <c r="E250" s="24" t="s">
        <v>2620</v>
      </c>
    </row>
    <row r="251" spans="1:5" ht="13.15" customHeight="1" x14ac:dyDescent="0.2">
      <c r="A251" s="26" t="s">
        <v>2619</v>
      </c>
      <c r="B251" s="25">
        <v>602</v>
      </c>
      <c r="C251" s="26" t="s">
        <v>2631</v>
      </c>
      <c r="D251" s="27">
        <v>177</v>
      </c>
      <c r="E251" s="24" t="s">
        <v>2620</v>
      </c>
    </row>
    <row r="252" spans="1:5" ht="13.15" customHeight="1" x14ac:dyDescent="0.2">
      <c r="A252" s="26" t="s">
        <v>2619</v>
      </c>
      <c r="B252" s="25">
        <v>603</v>
      </c>
      <c r="C252" s="26" t="s">
        <v>2631</v>
      </c>
      <c r="D252" s="27">
        <v>168</v>
      </c>
      <c r="E252" s="24" t="s">
        <v>2620</v>
      </c>
    </row>
    <row r="253" spans="1:5" ht="13.15" customHeight="1" x14ac:dyDescent="0.2">
      <c r="A253" s="26" t="s">
        <v>2619</v>
      </c>
      <c r="B253" s="25">
        <v>604</v>
      </c>
      <c r="C253" s="26" t="s">
        <v>2631</v>
      </c>
      <c r="D253" s="27">
        <v>168</v>
      </c>
      <c r="E253" s="24" t="s">
        <v>2620</v>
      </c>
    </row>
    <row r="254" spans="1:5" ht="13.15" customHeight="1" x14ac:dyDescent="0.2">
      <c r="A254" s="26" t="s">
        <v>2619</v>
      </c>
      <c r="B254" s="25">
        <v>605</v>
      </c>
      <c r="C254" s="26" t="s">
        <v>2631</v>
      </c>
      <c r="D254" s="27">
        <v>172</v>
      </c>
      <c r="E254" s="24" t="s">
        <v>2620</v>
      </c>
    </row>
    <row r="255" spans="1:5" ht="13.15" customHeight="1" x14ac:dyDescent="0.2">
      <c r="A255" s="26" t="s">
        <v>2619</v>
      </c>
      <c r="B255" s="25">
        <v>606</v>
      </c>
      <c r="C255" s="26" t="s">
        <v>2631</v>
      </c>
      <c r="D255" s="27">
        <v>172</v>
      </c>
      <c r="E255" s="24" t="s">
        <v>2620</v>
      </c>
    </row>
    <row r="256" spans="1:5" ht="13.15" customHeight="1" x14ac:dyDescent="0.2">
      <c r="A256" s="26" t="s">
        <v>2619</v>
      </c>
      <c r="B256" s="25">
        <v>607</v>
      </c>
      <c r="C256" s="26" t="s">
        <v>2631</v>
      </c>
      <c r="D256" s="27">
        <v>172</v>
      </c>
      <c r="E256" s="24" t="s">
        <v>2620</v>
      </c>
    </row>
    <row r="257" spans="1:5" ht="13.15" customHeight="1" x14ac:dyDescent="0.2">
      <c r="A257" s="26" t="s">
        <v>2619</v>
      </c>
      <c r="B257" s="25">
        <v>608</v>
      </c>
      <c r="C257" s="26" t="s">
        <v>2631</v>
      </c>
      <c r="D257" s="27">
        <v>172</v>
      </c>
      <c r="E257" s="24" t="s">
        <v>2620</v>
      </c>
    </row>
    <row r="258" spans="1:5" ht="13.15" customHeight="1" x14ac:dyDescent="0.2">
      <c r="A258" s="26" t="s">
        <v>2619</v>
      </c>
      <c r="B258" s="25">
        <v>609</v>
      </c>
      <c r="C258" s="26" t="s">
        <v>2631</v>
      </c>
      <c r="D258" s="27">
        <v>172</v>
      </c>
      <c r="E258" s="24" t="s">
        <v>2620</v>
      </c>
    </row>
    <row r="259" spans="1:5" ht="13.15" customHeight="1" x14ac:dyDescent="0.2">
      <c r="A259" s="26" t="s">
        <v>2619</v>
      </c>
      <c r="B259" s="25">
        <v>610</v>
      </c>
      <c r="C259" s="26" t="s">
        <v>2631</v>
      </c>
      <c r="D259" s="27">
        <v>172</v>
      </c>
      <c r="E259" s="24" t="s">
        <v>2620</v>
      </c>
    </row>
    <row r="260" spans="1:5" ht="13.15" customHeight="1" x14ac:dyDescent="0.2">
      <c r="A260" s="26" t="s">
        <v>2619</v>
      </c>
      <c r="B260" s="25">
        <v>611</v>
      </c>
      <c r="C260" s="26" t="s">
        <v>2631</v>
      </c>
      <c r="D260" s="27">
        <v>172</v>
      </c>
      <c r="E260" s="24" t="s">
        <v>2620</v>
      </c>
    </row>
    <row r="261" spans="1:5" ht="13.15" customHeight="1" x14ac:dyDescent="0.2">
      <c r="A261" s="26" t="s">
        <v>2619</v>
      </c>
      <c r="B261" s="25">
        <v>612</v>
      </c>
      <c r="C261" s="26" t="s">
        <v>2631</v>
      </c>
      <c r="D261" s="27">
        <v>172</v>
      </c>
      <c r="E261" s="24" t="s">
        <v>2620</v>
      </c>
    </row>
    <row r="262" spans="1:5" ht="13.15" customHeight="1" x14ac:dyDescent="0.2">
      <c r="A262" s="26" t="s">
        <v>2619</v>
      </c>
      <c r="B262" s="25">
        <v>613</v>
      </c>
      <c r="C262" s="26" t="s">
        <v>2631</v>
      </c>
      <c r="D262" s="27">
        <v>172</v>
      </c>
      <c r="E262" s="24" t="s">
        <v>2620</v>
      </c>
    </row>
    <row r="263" spans="1:5" ht="13.15" customHeight="1" x14ac:dyDescent="0.2">
      <c r="A263" s="26" t="s">
        <v>2619</v>
      </c>
      <c r="B263" s="25">
        <v>614</v>
      </c>
      <c r="C263" s="26" t="s">
        <v>2631</v>
      </c>
      <c r="D263" s="27">
        <v>172</v>
      </c>
      <c r="E263" s="24" t="s">
        <v>2620</v>
      </c>
    </row>
    <row r="264" spans="1:5" ht="13.15" customHeight="1" x14ac:dyDescent="0.2">
      <c r="A264" s="26" t="s">
        <v>2619</v>
      </c>
      <c r="B264" s="25">
        <v>615</v>
      </c>
      <c r="C264" s="26" t="s">
        <v>2631</v>
      </c>
      <c r="D264" s="27">
        <v>177</v>
      </c>
      <c r="E264" s="24" t="s">
        <v>2620</v>
      </c>
    </row>
    <row r="265" spans="1:5" ht="13.15" customHeight="1" x14ac:dyDescent="0.2">
      <c r="A265" s="26" t="s">
        <v>2619</v>
      </c>
      <c r="B265" s="25">
        <v>616</v>
      </c>
      <c r="C265" s="26" t="s">
        <v>2631</v>
      </c>
      <c r="D265" s="27">
        <v>137</v>
      </c>
      <c r="E265" s="24" t="s">
        <v>2620</v>
      </c>
    </row>
    <row r="266" spans="1:5" ht="13.15" customHeight="1" x14ac:dyDescent="0.2">
      <c r="A266" s="26" t="s">
        <v>2619</v>
      </c>
      <c r="B266" s="25">
        <v>617</v>
      </c>
      <c r="C266" s="26" t="s">
        <v>2631</v>
      </c>
      <c r="D266" s="27">
        <v>135</v>
      </c>
      <c r="E266" s="24" t="s">
        <v>2620</v>
      </c>
    </row>
    <row r="267" spans="1:5" ht="13.15" customHeight="1" x14ac:dyDescent="0.2">
      <c r="A267" s="26" t="s">
        <v>2619</v>
      </c>
      <c r="B267" s="25">
        <v>618</v>
      </c>
      <c r="C267" s="26" t="s">
        <v>2631</v>
      </c>
      <c r="D267" s="27">
        <v>179</v>
      </c>
      <c r="E267" s="24" t="s">
        <v>2620</v>
      </c>
    </row>
    <row r="268" spans="1:5" ht="13.15" customHeight="1" x14ac:dyDescent="0.2">
      <c r="A268" s="26" t="s">
        <v>2619</v>
      </c>
      <c r="B268" s="25">
        <v>619</v>
      </c>
      <c r="C268" s="26" t="s">
        <v>2631</v>
      </c>
      <c r="D268" s="27">
        <v>172</v>
      </c>
      <c r="E268" s="24" t="s">
        <v>2620</v>
      </c>
    </row>
    <row r="269" spans="1:5" ht="13.15" customHeight="1" x14ac:dyDescent="0.2">
      <c r="A269" s="26" t="s">
        <v>2619</v>
      </c>
      <c r="B269" s="25">
        <v>620</v>
      </c>
      <c r="C269" s="26" t="s">
        <v>2631</v>
      </c>
      <c r="D269" s="27">
        <v>172</v>
      </c>
      <c r="E269" s="24" t="s">
        <v>2620</v>
      </c>
    </row>
    <row r="270" spans="1:5" ht="13.15" customHeight="1" x14ac:dyDescent="0.2">
      <c r="A270" s="26" t="s">
        <v>2619</v>
      </c>
      <c r="B270" s="25">
        <v>621</v>
      </c>
      <c r="C270" s="26" t="s">
        <v>2631</v>
      </c>
      <c r="D270" s="27">
        <v>172</v>
      </c>
      <c r="E270" s="24" t="s">
        <v>2620</v>
      </c>
    </row>
    <row r="271" spans="1:5" ht="13.15" customHeight="1" x14ac:dyDescent="0.2">
      <c r="A271" s="26" t="s">
        <v>2619</v>
      </c>
      <c r="B271" s="25">
        <v>622</v>
      </c>
      <c r="C271" s="26" t="s">
        <v>2631</v>
      </c>
      <c r="D271" s="27">
        <v>172</v>
      </c>
      <c r="E271" s="24" t="s">
        <v>2620</v>
      </c>
    </row>
    <row r="272" spans="1:5" ht="13.15" customHeight="1" x14ac:dyDescent="0.2">
      <c r="A272" s="26" t="s">
        <v>2619</v>
      </c>
      <c r="B272" s="25">
        <v>623</v>
      </c>
      <c r="C272" s="26" t="s">
        <v>2631</v>
      </c>
      <c r="D272" s="27">
        <v>172</v>
      </c>
      <c r="E272" s="24" t="s">
        <v>2620</v>
      </c>
    </row>
    <row r="273" spans="1:5" ht="13.15" customHeight="1" x14ac:dyDescent="0.2">
      <c r="A273" s="26" t="s">
        <v>2619</v>
      </c>
      <c r="B273" s="25">
        <v>624</v>
      </c>
      <c r="C273" s="26" t="s">
        <v>2631</v>
      </c>
      <c r="D273" s="27">
        <v>172</v>
      </c>
      <c r="E273" s="24" t="s">
        <v>2620</v>
      </c>
    </row>
    <row r="274" spans="1:5" ht="13.15" customHeight="1" x14ac:dyDescent="0.2">
      <c r="A274" s="26" t="s">
        <v>2619</v>
      </c>
      <c r="B274" s="25">
        <v>625</v>
      </c>
      <c r="C274" s="26" t="s">
        <v>2631</v>
      </c>
      <c r="D274" s="27">
        <v>172</v>
      </c>
      <c r="E274" s="24" t="s">
        <v>2620</v>
      </c>
    </row>
    <row r="275" spans="1:5" ht="13.15" customHeight="1" x14ac:dyDescent="0.2">
      <c r="A275" s="26" t="s">
        <v>2619</v>
      </c>
      <c r="B275" s="25">
        <v>626</v>
      </c>
      <c r="C275" s="26" t="s">
        <v>2631</v>
      </c>
      <c r="D275" s="27">
        <v>172</v>
      </c>
      <c r="E275" s="24" t="s">
        <v>2620</v>
      </c>
    </row>
    <row r="276" spans="1:5" ht="13.15" customHeight="1" x14ac:dyDescent="0.2">
      <c r="A276" s="26" t="s">
        <v>2619</v>
      </c>
      <c r="B276" s="25">
        <v>627</v>
      </c>
      <c r="C276" s="26" t="s">
        <v>2631</v>
      </c>
      <c r="D276" s="27">
        <v>172</v>
      </c>
      <c r="E276" s="24" t="s">
        <v>2620</v>
      </c>
    </row>
    <row r="277" spans="1:5" ht="13.15" customHeight="1" x14ac:dyDescent="0.2">
      <c r="A277" s="26" t="s">
        <v>2619</v>
      </c>
      <c r="B277" s="25">
        <v>628</v>
      </c>
      <c r="C277" s="26" t="s">
        <v>2631</v>
      </c>
      <c r="D277" s="27">
        <v>172</v>
      </c>
      <c r="E277" s="24" t="s">
        <v>2620</v>
      </c>
    </row>
    <row r="278" spans="1:5" ht="13.15" customHeight="1" x14ac:dyDescent="0.2">
      <c r="A278" s="26" t="s">
        <v>2619</v>
      </c>
      <c r="B278" s="25">
        <v>629</v>
      </c>
      <c r="C278" s="26" t="s">
        <v>2631</v>
      </c>
      <c r="D278" s="27">
        <v>168</v>
      </c>
      <c r="E278" s="24" t="s">
        <v>2620</v>
      </c>
    </row>
    <row r="279" spans="1:5" ht="13.15" customHeight="1" x14ac:dyDescent="0.2">
      <c r="A279" s="26" t="s">
        <v>2619</v>
      </c>
      <c r="B279" s="25">
        <v>630</v>
      </c>
      <c r="C279" s="26" t="s">
        <v>2631</v>
      </c>
      <c r="D279" s="27">
        <v>168</v>
      </c>
      <c r="E279" s="24" t="s">
        <v>2620</v>
      </c>
    </row>
    <row r="280" spans="1:5" ht="13.15" customHeight="1" x14ac:dyDescent="0.2">
      <c r="A280" s="26" t="s">
        <v>2619</v>
      </c>
      <c r="B280" s="25">
        <v>631</v>
      </c>
      <c r="C280" s="26" t="s">
        <v>2631</v>
      </c>
      <c r="D280" s="27">
        <v>177</v>
      </c>
      <c r="E280" s="24" t="s">
        <v>2620</v>
      </c>
    </row>
    <row r="281" spans="1:5" ht="13.15" customHeight="1" x14ac:dyDescent="0.2">
      <c r="A281" s="26" t="s">
        <v>2619</v>
      </c>
      <c r="B281" s="25">
        <v>632</v>
      </c>
      <c r="C281" s="26" t="s">
        <v>2631</v>
      </c>
      <c r="D281" s="27">
        <v>177</v>
      </c>
      <c r="E281" s="24" t="s">
        <v>2620</v>
      </c>
    </row>
    <row r="282" spans="1:5" ht="13.15" customHeight="1" x14ac:dyDescent="0.2">
      <c r="A282" s="26" t="s">
        <v>2619</v>
      </c>
      <c r="B282" s="25">
        <v>633</v>
      </c>
      <c r="C282" s="26" t="s">
        <v>67</v>
      </c>
      <c r="D282" s="27">
        <v>267</v>
      </c>
      <c r="E282" s="24" t="s">
        <v>2620</v>
      </c>
    </row>
    <row r="283" spans="1:5" ht="13.15" customHeight="1" x14ac:dyDescent="0.2">
      <c r="A283" s="26" t="s">
        <v>2619</v>
      </c>
      <c r="B283" s="25">
        <v>634</v>
      </c>
      <c r="C283" s="26" t="s">
        <v>1073</v>
      </c>
      <c r="D283" s="27">
        <v>12</v>
      </c>
      <c r="E283" s="24" t="s">
        <v>2620</v>
      </c>
    </row>
    <row r="284" spans="1:5" ht="13.15" customHeight="1" x14ac:dyDescent="0.2">
      <c r="A284" s="26" t="s">
        <v>2619</v>
      </c>
      <c r="B284" s="25">
        <v>635</v>
      </c>
      <c r="C284" s="26" t="s">
        <v>807</v>
      </c>
      <c r="D284" s="27">
        <v>20</v>
      </c>
      <c r="E284" s="24">
        <v>352000</v>
      </c>
    </row>
    <row r="285" spans="1:5" ht="13.15" customHeight="1" x14ac:dyDescent="0.2">
      <c r="A285" s="26" t="s">
        <v>2619</v>
      </c>
      <c r="B285" s="25">
        <v>636</v>
      </c>
      <c r="C285" s="26" t="s">
        <v>52</v>
      </c>
      <c r="D285" s="27">
        <v>115</v>
      </c>
      <c r="E285" s="24" t="s">
        <v>2620</v>
      </c>
    </row>
    <row r="286" spans="1:5" ht="13.15" customHeight="1" x14ac:dyDescent="0.2">
      <c r="A286" s="26" t="s">
        <v>2619</v>
      </c>
      <c r="B286" s="25">
        <v>637</v>
      </c>
      <c r="C286" s="26" t="s">
        <v>106</v>
      </c>
      <c r="D286" s="27">
        <v>61</v>
      </c>
      <c r="E286" s="24" t="s">
        <v>2620</v>
      </c>
    </row>
    <row r="287" spans="1:5" ht="13.15" customHeight="1" x14ac:dyDescent="0.2">
      <c r="A287" s="26" t="s">
        <v>2619</v>
      </c>
      <c r="B287" s="25">
        <v>638</v>
      </c>
      <c r="C287" s="26" t="s">
        <v>67</v>
      </c>
      <c r="D287" s="27">
        <v>266</v>
      </c>
      <c r="E287" s="24" t="s">
        <v>2620</v>
      </c>
    </row>
    <row r="288" spans="1:5" ht="13.15" customHeight="1" x14ac:dyDescent="0.2">
      <c r="A288" s="26" t="s">
        <v>2619</v>
      </c>
      <c r="B288" s="25" t="s">
        <v>2358</v>
      </c>
      <c r="C288" s="26" t="s">
        <v>67</v>
      </c>
      <c r="D288" s="27">
        <v>21</v>
      </c>
      <c r="E288" s="24" t="s">
        <v>2620</v>
      </c>
    </row>
    <row r="289" spans="1:5" ht="13.15" customHeight="1" x14ac:dyDescent="0.2">
      <c r="A289" s="26" t="s">
        <v>2619</v>
      </c>
      <c r="B289" s="25" t="s">
        <v>2361</v>
      </c>
      <c r="C289" s="26" t="s">
        <v>67</v>
      </c>
      <c r="D289" s="27">
        <v>21</v>
      </c>
      <c r="E289" s="24" t="s">
        <v>2620</v>
      </c>
    </row>
    <row r="290" spans="1:5" ht="13.15" customHeight="1" x14ac:dyDescent="0.2">
      <c r="A290" s="26" t="s">
        <v>2619</v>
      </c>
      <c r="B290" s="25" t="s">
        <v>2648</v>
      </c>
      <c r="C290" s="26" t="s">
        <v>26</v>
      </c>
      <c r="D290" s="27">
        <v>3246</v>
      </c>
      <c r="E290" s="24" t="s">
        <v>2620</v>
      </c>
    </row>
    <row r="291" spans="1:5" ht="13.15" customHeight="1" x14ac:dyDescent="0.2">
      <c r="A291" s="26" t="s">
        <v>2619</v>
      </c>
      <c r="B291" s="25" t="s">
        <v>1198</v>
      </c>
      <c r="C291" s="26" t="s">
        <v>39</v>
      </c>
      <c r="D291" s="27">
        <v>35</v>
      </c>
      <c r="E291" s="24" t="s">
        <v>2620</v>
      </c>
    </row>
    <row r="292" spans="1:5" ht="13.15" customHeight="1" x14ac:dyDescent="0.2">
      <c r="A292" s="26" t="s">
        <v>2619</v>
      </c>
      <c r="B292" s="25" t="s">
        <v>2649</v>
      </c>
      <c r="C292" s="26" t="s">
        <v>39</v>
      </c>
      <c r="D292" s="27">
        <v>35</v>
      </c>
      <c r="E292" s="24" t="s">
        <v>2620</v>
      </c>
    </row>
    <row r="293" spans="1:5" ht="13.15" customHeight="1" x14ac:dyDescent="0.2">
      <c r="A293" s="26" t="s">
        <v>2619</v>
      </c>
      <c r="B293" s="25" t="s">
        <v>944</v>
      </c>
      <c r="C293" s="26" t="s">
        <v>37</v>
      </c>
      <c r="D293" s="27">
        <v>133</v>
      </c>
      <c r="E293" s="24" t="s">
        <v>2620</v>
      </c>
    </row>
    <row r="294" spans="1:5" ht="13.15" customHeight="1" x14ac:dyDescent="0.2">
      <c r="A294" s="26" t="s">
        <v>2619</v>
      </c>
      <c r="B294" s="25" t="s">
        <v>945</v>
      </c>
      <c r="C294" s="26" t="s">
        <v>37</v>
      </c>
      <c r="D294" s="27">
        <v>134</v>
      </c>
      <c r="E294" s="24" t="s">
        <v>2620</v>
      </c>
    </row>
    <row r="295" spans="1:5" ht="13.15" customHeight="1" x14ac:dyDescent="0.2">
      <c r="A295" s="26" t="s">
        <v>2619</v>
      </c>
      <c r="B295" s="25" t="s">
        <v>2650</v>
      </c>
      <c r="C295" s="26" t="s">
        <v>37</v>
      </c>
      <c r="D295" s="27">
        <v>88</v>
      </c>
      <c r="E295" s="24" t="s">
        <v>2620</v>
      </c>
    </row>
    <row r="296" spans="1:5" ht="13.15" customHeight="1" x14ac:dyDescent="0.2">
      <c r="C296" s="15" t="s">
        <v>649</v>
      </c>
      <c r="D296" s="16">
        <f>SUM(D250:D295)</f>
        <v>9902</v>
      </c>
      <c r="E296" s="13"/>
    </row>
    <row r="297" spans="1:5" ht="13.15" customHeight="1" x14ac:dyDescent="0.2"/>
    <row r="298" spans="1:5" ht="13.15" customHeight="1" x14ac:dyDescent="0.2"/>
    <row r="299" spans="1:5" ht="13.15" customHeight="1" x14ac:dyDescent="0.2">
      <c r="A299" s="26" t="s">
        <v>2619</v>
      </c>
      <c r="B299" s="25">
        <v>701</v>
      </c>
      <c r="C299" s="26" t="s">
        <v>2631</v>
      </c>
      <c r="D299" s="27">
        <v>177</v>
      </c>
      <c r="E299" s="24" t="s">
        <v>2620</v>
      </c>
    </row>
    <row r="300" spans="1:5" ht="13.15" customHeight="1" x14ac:dyDescent="0.2">
      <c r="A300" s="26" t="s">
        <v>2619</v>
      </c>
      <c r="B300" s="25">
        <v>702</v>
      </c>
      <c r="C300" s="26" t="s">
        <v>2631</v>
      </c>
      <c r="D300" s="27">
        <v>177</v>
      </c>
      <c r="E300" s="24" t="s">
        <v>2620</v>
      </c>
    </row>
    <row r="301" spans="1:5" ht="13.15" customHeight="1" x14ac:dyDescent="0.2">
      <c r="A301" s="26" t="s">
        <v>2619</v>
      </c>
      <c r="B301" s="25">
        <v>703</v>
      </c>
      <c r="C301" s="26" t="s">
        <v>2631</v>
      </c>
      <c r="D301" s="27">
        <v>168</v>
      </c>
      <c r="E301" s="24" t="s">
        <v>2620</v>
      </c>
    </row>
    <row r="302" spans="1:5" ht="13.15" customHeight="1" x14ac:dyDescent="0.2">
      <c r="A302" s="26" t="s">
        <v>2619</v>
      </c>
      <c r="B302" s="25">
        <v>704</v>
      </c>
      <c r="C302" s="26" t="s">
        <v>2631</v>
      </c>
      <c r="D302" s="27">
        <v>168</v>
      </c>
      <c r="E302" s="24" t="s">
        <v>2620</v>
      </c>
    </row>
    <row r="303" spans="1:5" ht="13.15" customHeight="1" x14ac:dyDescent="0.2">
      <c r="A303" s="26" t="s">
        <v>2619</v>
      </c>
      <c r="B303" s="25">
        <v>705</v>
      </c>
      <c r="C303" s="26" t="s">
        <v>2631</v>
      </c>
      <c r="D303" s="27">
        <v>172</v>
      </c>
      <c r="E303" s="24" t="s">
        <v>2620</v>
      </c>
    </row>
    <row r="304" spans="1:5" ht="13.15" customHeight="1" x14ac:dyDescent="0.2">
      <c r="A304" s="26" t="s">
        <v>2619</v>
      </c>
      <c r="B304" s="25">
        <v>706</v>
      </c>
      <c r="C304" s="26" t="s">
        <v>2631</v>
      </c>
      <c r="D304" s="27">
        <v>172</v>
      </c>
      <c r="E304" s="24" t="s">
        <v>2620</v>
      </c>
    </row>
    <row r="305" spans="1:5" ht="13.15" customHeight="1" x14ac:dyDescent="0.2">
      <c r="A305" s="26" t="s">
        <v>2619</v>
      </c>
      <c r="B305" s="25">
        <v>707</v>
      </c>
      <c r="C305" s="26" t="s">
        <v>2631</v>
      </c>
      <c r="D305" s="27">
        <v>172</v>
      </c>
      <c r="E305" s="24" t="s">
        <v>2620</v>
      </c>
    </row>
    <row r="306" spans="1:5" ht="13.15" customHeight="1" x14ac:dyDescent="0.2">
      <c r="A306" s="26" t="s">
        <v>2619</v>
      </c>
      <c r="B306" s="25">
        <v>708</v>
      </c>
      <c r="C306" s="26" t="s">
        <v>2631</v>
      </c>
      <c r="D306" s="27">
        <v>172</v>
      </c>
      <c r="E306" s="24" t="s">
        <v>2620</v>
      </c>
    </row>
    <row r="307" spans="1:5" ht="13.15" customHeight="1" x14ac:dyDescent="0.2">
      <c r="A307" s="26" t="s">
        <v>2619</v>
      </c>
      <c r="B307" s="25">
        <v>709</v>
      </c>
      <c r="C307" s="26" t="s">
        <v>2631</v>
      </c>
      <c r="D307" s="27">
        <v>172</v>
      </c>
      <c r="E307" s="24" t="s">
        <v>2620</v>
      </c>
    </row>
    <row r="308" spans="1:5" ht="13.15" customHeight="1" x14ac:dyDescent="0.2">
      <c r="A308" s="26" t="s">
        <v>2619</v>
      </c>
      <c r="B308" s="25">
        <v>710</v>
      </c>
      <c r="C308" s="26" t="s">
        <v>2631</v>
      </c>
      <c r="D308" s="27">
        <v>172</v>
      </c>
      <c r="E308" s="24" t="s">
        <v>2620</v>
      </c>
    </row>
    <row r="309" spans="1:5" ht="13.15" customHeight="1" x14ac:dyDescent="0.2">
      <c r="A309" s="26" t="s">
        <v>2619</v>
      </c>
      <c r="B309" s="25">
        <v>711</v>
      </c>
      <c r="C309" s="26" t="s">
        <v>2631</v>
      </c>
      <c r="D309" s="27">
        <v>172</v>
      </c>
      <c r="E309" s="24" t="s">
        <v>2620</v>
      </c>
    </row>
    <row r="310" spans="1:5" ht="13.15" customHeight="1" x14ac:dyDescent="0.2">
      <c r="A310" s="26" t="s">
        <v>2619</v>
      </c>
      <c r="B310" s="25">
        <v>712</v>
      </c>
      <c r="C310" s="26" t="s">
        <v>2631</v>
      </c>
      <c r="D310" s="27">
        <v>172</v>
      </c>
      <c r="E310" s="24" t="s">
        <v>2620</v>
      </c>
    </row>
    <row r="311" spans="1:5" ht="13.15" customHeight="1" x14ac:dyDescent="0.2">
      <c r="A311" s="26" t="s">
        <v>2619</v>
      </c>
      <c r="B311" s="25">
        <v>713</v>
      </c>
      <c r="C311" s="26" t="s">
        <v>2631</v>
      </c>
      <c r="D311" s="27">
        <v>172</v>
      </c>
      <c r="E311" s="24" t="s">
        <v>2620</v>
      </c>
    </row>
    <row r="312" spans="1:5" ht="13.15" customHeight="1" x14ac:dyDescent="0.2">
      <c r="A312" s="26" t="s">
        <v>2619</v>
      </c>
      <c r="B312" s="25">
        <v>714</v>
      </c>
      <c r="C312" s="26" t="s">
        <v>2631</v>
      </c>
      <c r="D312" s="27">
        <v>172</v>
      </c>
      <c r="E312" s="24" t="s">
        <v>2620</v>
      </c>
    </row>
    <row r="313" spans="1:5" ht="13.15" customHeight="1" x14ac:dyDescent="0.2">
      <c r="A313" s="26" t="s">
        <v>2619</v>
      </c>
      <c r="B313" s="25">
        <v>715</v>
      </c>
      <c r="C313" s="26" t="s">
        <v>2631</v>
      </c>
      <c r="D313" s="27">
        <v>177</v>
      </c>
      <c r="E313" s="24" t="s">
        <v>2620</v>
      </c>
    </row>
    <row r="314" spans="1:5" ht="13.15" customHeight="1" x14ac:dyDescent="0.2">
      <c r="A314" s="26" t="s">
        <v>2619</v>
      </c>
      <c r="B314" s="25">
        <v>716</v>
      </c>
      <c r="C314" s="26" t="s">
        <v>2631</v>
      </c>
      <c r="D314" s="27">
        <v>137</v>
      </c>
      <c r="E314" s="24" t="s">
        <v>2620</v>
      </c>
    </row>
    <row r="315" spans="1:5" ht="13.15" customHeight="1" x14ac:dyDescent="0.2">
      <c r="A315" s="26" t="s">
        <v>2619</v>
      </c>
      <c r="B315" s="25">
        <v>717</v>
      </c>
      <c r="C315" s="26" t="s">
        <v>2631</v>
      </c>
      <c r="D315" s="27">
        <v>135</v>
      </c>
      <c r="E315" s="24" t="s">
        <v>2620</v>
      </c>
    </row>
    <row r="316" spans="1:5" ht="13.15" customHeight="1" x14ac:dyDescent="0.2">
      <c r="A316" s="26" t="s">
        <v>2619</v>
      </c>
      <c r="B316" s="25">
        <v>718</v>
      </c>
      <c r="C316" s="26" t="s">
        <v>2631</v>
      </c>
      <c r="D316" s="27">
        <v>179</v>
      </c>
      <c r="E316" s="24" t="s">
        <v>2620</v>
      </c>
    </row>
    <row r="317" spans="1:5" ht="13.15" customHeight="1" x14ac:dyDescent="0.2">
      <c r="A317" s="26" t="s">
        <v>2619</v>
      </c>
      <c r="B317" s="25">
        <v>719</v>
      </c>
      <c r="C317" s="26" t="s">
        <v>2631</v>
      </c>
      <c r="D317" s="27">
        <v>172</v>
      </c>
      <c r="E317" s="24" t="s">
        <v>2620</v>
      </c>
    </row>
    <row r="318" spans="1:5" ht="13.15" customHeight="1" x14ac:dyDescent="0.2">
      <c r="A318" s="26" t="s">
        <v>2619</v>
      </c>
      <c r="B318" s="25">
        <v>720</v>
      </c>
      <c r="C318" s="26" t="s">
        <v>2631</v>
      </c>
      <c r="D318" s="27">
        <v>172</v>
      </c>
      <c r="E318" s="24" t="s">
        <v>2620</v>
      </c>
    </row>
    <row r="319" spans="1:5" ht="13.15" customHeight="1" x14ac:dyDescent="0.2">
      <c r="A319" s="26" t="s">
        <v>2619</v>
      </c>
      <c r="B319" s="25">
        <v>721</v>
      </c>
      <c r="C319" s="26" t="s">
        <v>2631</v>
      </c>
      <c r="D319" s="27">
        <v>172</v>
      </c>
      <c r="E319" s="24" t="s">
        <v>2620</v>
      </c>
    </row>
    <row r="320" spans="1:5" ht="13.15" customHeight="1" x14ac:dyDescent="0.2">
      <c r="A320" s="26" t="s">
        <v>2619</v>
      </c>
      <c r="B320" s="25">
        <v>722</v>
      </c>
      <c r="C320" s="26" t="s">
        <v>2631</v>
      </c>
      <c r="D320" s="27">
        <v>172</v>
      </c>
      <c r="E320" s="24" t="s">
        <v>2620</v>
      </c>
    </row>
    <row r="321" spans="1:5" ht="13.15" customHeight="1" x14ac:dyDescent="0.2">
      <c r="A321" s="26" t="s">
        <v>2619</v>
      </c>
      <c r="B321" s="25">
        <v>723</v>
      </c>
      <c r="C321" s="26" t="s">
        <v>2631</v>
      </c>
      <c r="D321" s="27">
        <v>172</v>
      </c>
      <c r="E321" s="24" t="s">
        <v>2620</v>
      </c>
    </row>
    <row r="322" spans="1:5" ht="13.15" customHeight="1" x14ac:dyDescent="0.2">
      <c r="A322" s="26" t="s">
        <v>2619</v>
      </c>
      <c r="B322" s="25">
        <v>724</v>
      </c>
      <c r="C322" s="26" t="s">
        <v>2631</v>
      </c>
      <c r="D322" s="27">
        <v>172</v>
      </c>
      <c r="E322" s="24" t="s">
        <v>2620</v>
      </c>
    </row>
    <row r="323" spans="1:5" ht="13.15" customHeight="1" x14ac:dyDescent="0.2">
      <c r="A323" s="26" t="s">
        <v>2619</v>
      </c>
      <c r="B323" s="25">
        <v>725</v>
      </c>
      <c r="C323" s="26" t="s">
        <v>2631</v>
      </c>
      <c r="D323" s="27">
        <v>172</v>
      </c>
      <c r="E323" s="24" t="s">
        <v>2620</v>
      </c>
    </row>
    <row r="324" spans="1:5" ht="13.15" customHeight="1" x14ac:dyDescent="0.2">
      <c r="A324" s="26" t="s">
        <v>2619</v>
      </c>
      <c r="B324" s="25">
        <v>726</v>
      </c>
      <c r="C324" s="26" t="s">
        <v>2631</v>
      </c>
      <c r="D324" s="27">
        <v>172</v>
      </c>
      <c r="E324" s="24" t="s">
        <v>2620</v>
      </c>
    </row>
    <row r="325" spans="1:5" ht="13.15" customHeight="1" x14ac:dyDescent="0.2">
      <c r="A325" s="26" t="s">
        <v>2619</v>
      </c>
      <c r="B325" s="25">
        <v>727</v>
      </c>
      <c r="C325" s="26" t="s">
        <v>2631</v>
      </c>
      <c r="D325" s="27">
        <v>172</v>
      </c>
      <c r="E325" s="24" t="s">
        <v>2620</v>
      </c>
    </row>
    <row r="326" spans="1:5" ht="13.15" customHeight="1" x14ac:dyDescent="0.2">
      <c r="A326" s="26" t="s">
        <v>2619</v>
      </c>
      <c r="B326" s="25">
        <v>728</v>
      </c>
      <c r="C326" s="26" t="s">
        <v>2631</v>
      </c>
      <c r="D326" s="27">
        <v>172</v>
      </c>
      <c r="E326" s="24" t="s">
        <v>2620</v>
      </c>
    </row>
    <row r="327" spans="1:5" ht="13.15" customHeight="1" x14ac:dyDescent="0.2">
      <c r="A327" s="26" t="s">
        <v>2619</v>
      </c>
      <c r="B327" s="25">
        <v>729</v>
      </c>
      <c r="C327" s="26" t="s">
        <v>2631</v>
      </c>
      <c r="D327" s="27">
        <v>168</v>
      </c>
      <c r="E327" s="24" t="s">
        <v>2620</v>
      </c>
    </row>
    <row r="328" spans="1:5" ht="13.15" customHeight="1" x14ac:dyDescent="0.2">
      <c r="A328" s="26" t="s">
        <v>2619</v>
      </c>
      <c r="B328" s="25">
        <v>730</v>
      </c>
      <c r="C328" s="26" t="s">
        <v>2631</v>
      </c>
      <c r="D328" s="27">
        <v>168</v>
      </c>
      <c r="E328" s="24" t="s">
        <v>2620</v>
      </c>
    </row>
    <row r="329" spans="1:5" ht="13.15" customHeight="1" x14ac:dyDescent="0.2">
      <c r="A329" s="26" t="s">
        <v>2619</v>
      </c>
      <c r="B329" s="25">
        <v>731</v>
      </c>
      <c r="C329" s="26" t="s">
        <v>2631</v>
      </c>
      <c r="D329" s="27">
        <v>177</v>
      </c>
      <c r="E329" s="24" t="s">
        <v>2620</v>
      </c>
    </row>
    <row r="330" spans="1:5" ht="13.15" customHeight="1" x14ac:dyDescent="0.2">
      <c r="A330" s="26" t="s">
        <v>2619</v>
      </c>
      <c r="B330" s="25">
        <v>732</v>
      </c>
      <c r="C330" s="26" t="s">
        <v>2631</v>
      </c>
      <c r="D330" s="27">
        <v>177</v>
      </c>
      <c r="E330" s="24" t="s">
        <v>2620</v>
      </c>
    </row>
    <row r="331" spans="1:5" ht="13.15" customHeight="1" x14ac:dyDescent="0.2">
      <c r="A331" s="26" t="s">
        <v>2619</v>
      </c>
      <c r="B331" s="25">
        <v>733</v>
      </c>
      <c r="C331" s="26" t="s">
        <v>67</v>
      </c>
      <c r="D331" s="27">
        <v>267</v>
      </c>
      <c r="E331" s="24" t="s">
        <v>2620</v>
      </c>
    </row>
    <row r="332" spans="1:5" ht="13.15" customHeight="1" x14ac:dyDescent="0.2">
      <c r="A332" s="26" t="s">
        <v>2619</v>
      </c>
      <c r="B332" s="25">
        <v>734</v>
      </c>
      <c r="C332" s="26" t="s">
        <v>1073</v>
      </c>
      <c r="D332" s="27">
        <v>12</v>
      </c>
      <c r="E332" s="24" t="s">
        <v>2620</v>
      </c>
    </row>
    <row r="333" spans="1:5" ht="13.15" customHeight="1" x14ac:dyDescent="0.2">
      <c r="A333" s="26" t="s">
        <v>2619</v>
      </c>
      <c r="B333" s="25">
        <v>735</v>
      </c>
      <c r="C333" s="26" t="s">
        <v>807</v>
      </c>
      <c r="D333" s="27">
        <v>20</v>
      </c>
      <c r="E333" s="24">
        <v>352000</v>
      </c>
    </row>
    <row r="334" spans="1:5" ht="13.15" customHeight="1" x14ac:dyDescent="0.2">
      <c r="A334" s="26" t="s">
        <v>2619</v>
      </c>
      <c r="B334" s="25">
        <v>736</v>
      </c>
      <c r="C334" s="26" t="s">
        <v>52</v>
      </c>
      <c r="D334" s="27">
        <v>115</v>
      </c>
      <c r="E334" s="24" t="s">
        <v>2620</v>
      </c>
    </row>
    <row r="335" spans="1:5" ht="13.15" customHeight="1" x14ac:dyDescent="0.2">
      <c r="A335" s="26" t="s">
        <v>2619</v>
      </c>
      <c r="B335" s="25">
        <v>737</v>
      </c>
      <c r="C335" s="26" t="s">
        <v>106</v>
      </c>
      <c r="D335" s="27">
        <v>61</v>
      </c>
      <c r="E335" s="24" t="s">
        <v>2620</v>
      </c>
    </row>
    <row r="336" spans="1:5" ht="13.15" customHeight="1" x14ac:dyDescent="0.2">
      <c r="A336" s="26" t="s">
        <v>2619</v>
      </c>
      <c r="B336" s="25">
        <v>738</v>
      </c>
      <c r="C336" s="26" t="s">
        <v>67</v>
      </c>
      <c r="D336" s="27">
        <v>266</v>
      </c>
      <c r="E336" s="24" t="s">
        <v>2620</v>
      </c>
    </row>
    <row r="337" spans="1:5" ht="13.15" customHeight="1" x14ac:dyDescent="0.2">
      <c r="A337" s="26" t="s">
        <v>2619</v>
      </c>
      <c r="B337" s="25" t="s">
        <v>2419</v>
      </c>
      <c r="C337" s="26" t="s">
        <v>67</v>
      </c>
      <c r="D337" s="27">
        <v>21</v>
      </c>
      <c r="E337" s="24" t="s">
        <v>2620</v>
      </c>
    </row>
    <row r="338" spans="1:5" ht="13.15" customHeight="1" x14ac:dyDescent="0.2">
      <c r="A338" s="26" t="s">
        <v>2619</v>
      </c>
      <c r="B338" s="25" t="s">
        <v>2442</v>
      </c>
      <c r="C338" s="26" t="s">
        <v>67</v>
      </c>
      <c r="D338" s="27">
        <v>21</v>
      </c>
      <c r="E338" s="24" t="s">
        <v>2620</v>
      </c>
    </row>
    <row r="339" spans="1:5" ht="13.15" customHeight="1" x14ac:dyDescent="0.2">
      <c r="A339" s="26" t="s">
        <v>2619</v>
      </c>
      <c r="B339" s="25" t="s">
        <v>1226</v>
      </c>
      <c r="C339" s="26" t="s">
        <v>39</v>
      </c>
      <c r="D339" s="27">
        <v>35</v>
      </c>
      <c r="E339" s="24" t="s">
        <v>2620</v>
      </c>
    </row>
    <row r="340" spans="1:5" ht="13.15" customHeight="1" x14ac:dyDescent="0.2">
      <c r="A340" s="26" t="s">
        <v>2619</v>
      </c>
      <c r="B340" s="25" t="s">
        <v>2651</v>
      </c>
      <c r="C340" s="26" t="s">
        <v>39</v>
      </c>
      <c r="D340" s="27">
        <v>35</v>
      </c>
      <c r="E340" s="24" t="s">
        <v>2620</v>
      </c>
    </row>
    <row r="341" spans="1:5" ht="13.15" customHeight="1" x14ac:dyDescent="0.2">
      <c r="A341" s="26" t="s">
        <v>2619</v>
      </c>
      <c r="B341" s="25" t="s">
        <v>960</v>
      </c>
      <c r="C341" s="26" t="s">
        <v>37</v>
      </c>
      <c r="D341" s="27">
        <v>133</v>
      </c>
      <c r="E341" s="24" t="s">
        <v>2620</v>
      </c>
    </row>
    <row r="342" spans="1:5" ht="13.15" customHeight="1" x14ac:dyDescent="0.2">
      <c r="A342" s="26" t="s">
        <v>2619</v>
      </c>
      <c r="B342" s="25" t="s">
        <v>961</v>
      </c>
      <c r="C342" s="26" t="s">
        <v>37</v>
      </c>
      <c r="D342" s="27">
        <v>134</v>
      </c>
      <c r="E342" s="24" t="s">
        <v>2620</v>
      </c>
    </row>
    <row r="343" spans="1:5" ht="13.15" customHeight="1" x14ac:dyDescent="0.2">
      <c r="A343" s="26" t="s">
        <v>2619</v>
      </c>
      <c r="B343" s="25" t="s">
        <v>2652</v>
      </c>
      <c r="C343" s="26" t="s">
        <v>37</v>
      </c>
      <c r="D343" s="27">
        <v>88</v>
      </c>
      <c r="E343" s="24" t="s">
        <v>2620</v>
      </c>
    </row>
    <row r="344" spans="1:5" ht="13.15" customHeight="1" x14ac:dyDescent="0.2">
      <c r="A344" s="26" t="s">
        <v>2619</v>
      </c>
      <c r="B344" s="25" t="s">
        <v>2653</v>
      </c>
      <c r="C344" s="26" t="s">
        <v>26</v>
      </c>
      <c r="D344" s="27">
        <v>3246</v>
      </c>
      <c r="E344" s="24" t="s">
        <v>2620</v>
      </c>
    </row>
    <row r="345" spans="1:5" ht="13.15" customHeight="1" x14ac:dyDescent="0.2">
      <c r="C345" s="15" t="s">
        <v>649</v>
      </c>
      <c r="D345" s="16">
        <f>SUM(D299:D344)</f>
        <v>9902</v>
      </c>
      <c r="E345" s="13"/>
    </row>
    <row r="346" spans="1:5" ht="13.15" customHeight="1" x14ac:dyDescent="0.2"/>
    <row r="347" spans="1:5" ht="13.15" customHeight="1" x14ac:dyDescent="0.2"/>
    <row r="348" spans="1:5" ht="13.15" customHeight="1" x14ac:dyDescent="0.2">
      <c r="A348" s="26" t="s">
        <v>2619</v>
      </c>
      <c r="B348" s="25">
        <v>801</v>
      </c>
      <c r="C348" s="26" t="s">
        <v>2631</v>
      </c>
      <c r="D348" s="27">
        <v>177</v>
      </c>
      <c r="E348" s="24" t="s">
        <v>2620</v>
      </c>
    </row>
    <row r="349" spans="1:5" ht="13.15" customHeight="1" x14ac:dyDescent="0.2">
      <c r="A349" s="26" t="s">
        <v>2619</v>
      </c>
      <c r="B349" s="25">
        <v>802</v>
      </c>
      <c r="C349" s="26" t="s">
        <v>2631</v>
      </c>
      <c r="D349" s="27">
        <v>177</v>
      </c>
      <c r="E349" s="24" t="s">
        <v>2620</v>
      </c>
    </row>
    <row r="350" spans="1:5" ht="13.15" customHeight="1" x14ac:dyDescent="0.2">
      <c r="A350" s="26" t="s">
        <v>2619</v>
      </c>
      <c r="B350" s="25">
        <v>803</v>
      </c>
      <c r="C350" s="26" t="s">
        <v>2631</v>
      </c>
      <c r="D350" s="27">
        <v>168</v>
      </c>
      <c r="E350" s="24" t="s">
        <v>2620</v>
      </c>
    </row>
    <row r="351" spans="1:5" ht="13.15" customHeight="1" x14ac:dyDescent="0.2">
      <c r="A351" s="26" t="s">
        <v>2619</v>
      </c>
      <c r="B351" s="25">
        <v>804</v>
      </c>
      <c r="C351" s="26" t="s">
        <v>2631</v>
      </c>
      <c r="D351" s="27">
        <v>168</v>
      </c>
      <c r="E351" s="24" t="s">
        <v>2620</v>
      </c>
    </row>
    <row r="352" spans="1:5" ht="13.15" customHeight="1" x14ac:dyDescent="0.2">
      <c r="A352" s="26" t="s">
        <v>2619</v>
      </c>
      <c r="B352" s="25">
        <v>805</v>
      </c>
      <c r="C352" s="26" t="s">
        <v>2631</v>
      </c>
      <c r="D352" s="27">
        <v>172</v>
      </c>
      <c r="E352" s="24" t="s">
        <v>2620</v>
      </c>
    </row>
    <row r="353" spans="1:5" ht="13.15" customHeight="1" x14ac:dyDescent="0.2">
      <c r="A353" s="26" t="s">
        <v>2619</v>
      </c>
      <c r="B353" s="25">
        <v>806</v>
      </c>
      <c r="C353" s="26" t="s">
        <v>2631</v>
      </c>
      <c r="D353" s="27">
        <v>172</v>
      </c>
      <c r="E353" s="24" t="s">
        <v>2620</v>
      </c>
    </row>
    <row r="354" spans="1:5" ht="13.15" customHeight="1" x14ac:dyDescent="0.2">
      <c r="A354" s="26" t="s">
        <v>2619</v>
      </c>
      <c r="B354" s="25">
        <v>807</v>
      </c>
      <c r="C354" s="26" t="s">
        <v>2631</v>
      </c>
      <c r="D354" s="27">
        <v>172</v>
      </c>
      <c r="E354" s="24" t="s">
        <v>2620</v>
      </c>
    </row>
    <row r="355" spans="1:5" ht="13.15" customHeight="1" x14ac:dyDescent="0.2">
      <c r="A355" s="26" t="s">
        <v>2619</v>
      </c>
      <c r="B355" s="25">
        <v>808</v>
      </c>
      <c r="C355" s="26" t="s">
        <v>2631</v>
      </c>
      <c r="D355" s="27">
        <v>172</v>
      </c>
      <c r="E355" s="24" t="s">
        <v>2620</v>
      </c>
    </row>
    <row r="356" spans="1:5" ht="13.15" customHeight="1" x14ac:dyDescent="0.2">
      <c r="A356" s="26" t="s">
        <v>2619</v>
      </c>
      <c r="B356" s="25">
        <v>809</v>
      </c>
      <c r="C356" s="26" t="s">
        <v>2631</v>
      </c>
      <c r="D356" s="27">
        <v>172</v>
      </c>
      <c r="E356" s="24" t="s">
        <v>2620</v>
      </c>
    </row>
    <row r="357" spans="1:5" ht="13.15" customHeight="1" x14ac:dyDescent="0.2">
      <c r="A357" s="26" t="s">
        <v>2619</v>
      </c>
      <c r="B357" s="25">
        <v>810</v>
      </c>
      <c r="C357" s="26" t="s">
        <v>2631</v>
      </c>
      <c r="D357" s="27">
        <v>172</v>
      </c>
      <c r="E357" s="24" t="s">
        <v>2620</v>
      </c>
    </row>
    <row r="358" spans="1:5" ht="13.15" customHeight="1" x14ac:dyDescent="0.2">
      <c r="A358" s="26" t="s">
        <v>2619</v>
      </c>
      <c r="B358" s="25">
        <v>811</v>
      </c>
      <c r="C358" s="26" t="s">
        <v>2631</v>
      </c>
      <c r="D358" s="27">
        <v>172</v>
      </c>
      <c r="E358" s="24" t="s">
        <v>2620</v>
      </c>
    </row>
    <row r="359" spans="1:5" ht="13.15" customHeight="1" x14ac:dyDescent="0.2">
      <c r="A359" s="26" t="s">
        <v>2619</v>
      </c>
      <c r="B359" s="25">
        <v>812</v>
      </c>
      <c r="C359" s="26" t="s">
        <v>2631</v>
      </c>
      <c r="D359" s="27">
        <v>172</v>
      </c>
      <c r="E359" s="24" t="s">
        <v>2620</v>
      </c>
    </row>
    <row r="360" spans="1:5" ht="13.15" customHeight="1" x14ac:dyDescent="0.2">
      <c r="A360" s="26" t="s">
        <v>2619</v>
      </c>
      <c r="B360" s="25">
        <v>813</v>
      </c>
      <c r="C360" s="26" t="s">
        <v>2631</v>
      </c>
      <c r="D360" s="27">
        <v>172</v>
      </c>
      <c r="E360" s="24" t="s">
        <v>2620</v>
      </c>
    </row>
    <row r="361" spans="1:5" ht="13.15" customHeight="1" x14ac:dyDescent="0.2">
      <c r="A361" s="26" t="s">
        <v>2619</v>
      </c>
      <c r="B361" s="25">
        <v>814</v>
      </c>
      <c r="C361" s="26" t="s">
        <v>2631</v>
      </c>
      <c r="D361" s="27">
        <v>172</v>
      </c>
      <c r="E361" s="24" t="s">
        <v>2620</v>
      </c>
    </row>
    <row r="362" spans="1:5" ht="13.15" customHeight="1" x14ac:dyDescent="0.2">
      <c r="A362" s="26" t="s">
        <v>2619</v>
      </c>
      <c r="B362" s="25">
        <v>815</v>
      </c>
      <c r="C362" s="26" t="s">
        <v>2631</v>
      </c>
      <c r="D362" s="27">
        <v>177</v>
      </c>
      <c r="E362" s="24" t="s">
        <v>2620</v>
      </c>
    </row>
    <row r="363" spans="1:5" ht="13.15" customHeight="1" x14ac:dyDescent="0.2">
      <c r="A363" s="26" t="s">
        <v>2619</v>
      </c>
      <c r="B363" s="25">
        <v>816</v>
      </c>
      <c r="C363" s="26" t="s">
        <v>2631</v>
      </c>
      <c r="D363" s="27">
        <v>137</v>
      </c>
      <c r="E363" s="24" t="s">
        <v>2620</v>
      </c>
    </row>
    <row r="364" spans="1:5" ht="13.15" customHeight="1" x14ac:dyDescent="0.2">
      <c r="A364" s="26" t="s">
        <v>2619</v>
      </c>
      <c r="B364" s="25">
        <v>817</v>
      </c>
      <c r="C364" s="26" t="s">
        <v>2631</v>
      </c>
      <c r="D364" s="27">
        <v>135</v>
      </c>
      <c r="E364" s="24" t="s">
        <v>2620</v>
      </c>
    </row>
    <row r="365" spans="1:5" ht="13.15" customHeight="1" x14ac:dyDescent="0.2">
      <c r="A365" s="26" t="s">
        <v>2619</v>
      </c>
      <c r="B365" s="25">
        <v>818</v>
      </c>
      <c r="C365" s="26" t="s">
        <v>2631</v>
      </c>
      <c r="D365" s="27">
        <v>179</v>
      </c>
      <c r="E365" s="24" t="s">
        <v>2620</v>
      </c>
    </row>
    <row r="366" spans="1:5" ht="13.15" customHeight="1" x14ac:dyDescent="0.2">
      <c r="A366" s="26" t="s">
        <v>2619</v>
      </c>
      <c r="B366" s="25">
        <v>819</v>
      </c>
      <c r="C366" s="26" t="s">
        <v>2631</v>
      </c>
      <c r="D366" s="27">
        <v>172</v>
      </c>
      <c r="E366" s="24" t="s">
        <v>2620</v>
      </c>
    </row>
    <row r="367" spans="1:5" ht="13.15" customHeight="1" x14ac:dyDescent="0.2">
      <c r="A367" s="26" t="s">
        <v>2619</v>
      </c>
      <c r="B367" s="25">
        <v>820</v>
      </c>
      <c r="C367" s="26" t="s">
        <v>2631</v>
      </c>
      <c r="D367" s="27">
        <v>172</v>
      </c>
      <c r="E367" s="24" t="s">
        <v>2620</v>
      </c>
    </row>
    <row r="368" spans="1:5" ht="13.15" customHeight="1" x14ac:dyDescent="0.2">
      <c r="A368" s="26" t="s">
        <v>2619</v>
      </c>
      <c r="B368" s="25">
        <v>821</v>
      </c>
      <c r="C368" s="26" t="s">
        <v>2631</v>
      </c>
      <c r="D368" s="27">
        <v>172</v>
      </c>
      <c r="E368" s="24" t="s">
        <v>2620</v>
      </c>
    </row>
    <row r="369" spans="1:5" ht="13.15" customHeight="1" x14ac:dyDescent="0.2">
      <c r="A369" s="26" t="s">
        <v>2619</v>
      </c>
      <c r="B369" s="25">
        <v>822</v>
      </c>
      <c r="C369" s="26" t="s">
        <v>2631</v>
      </c>
      <c r="D369" s="27">
        <v>172</v>
      </c>
      <c r="E369" s="24" t="s">
        <v>2620</v>
      </c>
    </row>
    <row r="370" spans="1:5" ht="13.15" customHeight="1" x14ac:dyDescent="0.2">
      <c r="A370" s="26" t="s">
        <v>2619</v>
      </c>
      <c r="B370" s="25">
        <v>823</v>
      </c>
      <c r="C370" s="26" t="s">
        <v>2631</v>
      </c>
      <c r="D370" s="27">
        <v>172</v>
      </c>
      <c r="E370" s="24" t="s">
        <v>2620</v>
      </c>
    </row>
    <row r="371" spans="1:5" ht="13.15" customHeight="1" x14ac:dyDescent="0.2">
      <c r="A371" s="26" t="s">
        <v>2619</v>
      </c>
      <c r="B371" s="25">
        <v>824</v>
      </c>
      <c r="C371" s="26" t="s">
        <v>2631</v>
      </c>
      <c r="D371" s="27">
        <v>172</v>
      </c>
      <c r="E371" s="24" t="s">
        <v>2620</v>
      </c>
    </row>
    <row r="372" spans="1:5" ht="13.15" customHeight="1" x14ac:dyDescent="0.2">
      <c r="A372" s="26" t="s">
        <v>2619</v>
      </c>
      <c r="B372" s="25">
        <v>825</v>
      </c>
      <c r="C372" s="26" t="s">
        <v>2631</v>
      </c>
      <c r="D372" s="27">
        <v>172</v>
      </c>
      <c r="E372" s="24" t="s">
        <v>2620</v>
      </c>
    </row>
    <row r="373" spans="1:5" ht="13.15" customHeight="1" x14ac:dyDescent="0.2">
      <c r="A373" s="26" t="s">
        <v>2619</v>
      </c>
      <c r="B373" s="25">
        <v>826</v>
      </c>
      <c r="C373" s="26" t="s">
        <v>2631</v>
      </c>
      <c r="D373" s="27">
        <v>172</v>
      </c>
      <c r="E373" s="24" t="s">
        <v>2620</v>
      </c>
    </row>
    <row r="374" spans="1:5" ht="13.15" customHeight="1" x14ac:dyDescent="0.2">
      <c r="A374" s="26" t="s">
        <v>2619</v>
      </c>
      <c r="B374" s="25">
        <v>827</v>
      </c>
      <c r="C374" s="26" t="s">
        <v>2631</v>
      </c>
      <c r="D374" s="27">
        <v>172</v>
      </c>
      <c r="E374" s="24" t="s">
        <v>2620</v>
      </c>
    </row>
    <row r="375" spans="1:5" ht="13.15" customHeight="1" x14ac:dyDescent="0.2">
      <c r="A375" s="26" t="s">
        <v>2619</v>
      </c>
      <c r="B375" s="25">
        <v>828</v>
      </c>
      <c r="C375" s="26" t="s">
        <v>2631</v>
      </c>
      <c r="D375" s="27">
        <v>172</v>
      </c>
      <c r="E375" s="24" t="s">
        <v>2620</v>
      </c>
    </row>
    <row r="376" spans="1:5" ht="13.15" customHeight="1" x14ac:dyDescent="0.2">
      <c r="A376" s="26" t="s">
        <v>2619</v>
      </c>
      <c r="B376" s="25">
        <v>829</v>
      </c>
      <c r="C376" s="26" t="s">
        <v>2631</v>
      </c>
      <c r="D376" s="27">
        <v>168</v>
      </c>
      <c r="E376" s="24" t="s">
        <v>2620</v>
      </c>
    </row>
    <row r="377" spans="1:5" ht="13.15" customHeight="1" x14ac:dyDescent="0.2">
      <c r="A377" s="26" t="s">
        <v>2619</v>
      </c>
      <c r="B377" s="25">
        <v>830</v>
      </c>
      <c r="C377" s="26" t="s">
        <v>2631</v>
      </c>
      <c r="D377" s="27">
        <v>168</v>
      </c>
      <c r="E377" s="24" t="s">
        <v>2620</v>
      </c>
    </row>
    <row r="378" spans="1:5" ht="13.15" customHeight="1" x14ac:dyDescent="0.2">
      <c r="A378" s="26" t="s">
        <v>2619</v>
      </c>
      <c r="B378" s="25">
        <v>831</v>
      </c>
      <c r="C378" s="26" t="s">
        <v>2631</v>
      </c>
      <c r="D378" s="27">
        <v>177</v>
      </c>
      <c r="E378" s="24" t="s">
        <v>2620</v>
      </c>
    </row>
    <row r="379" spans="1:5" ht="13.15" customHeight="1" x14ac:dyDescent="0.2">
      <c r="A379" s="26" t="s">
        <v>2619</v>
      </c>
      <c r="B379" s="25">
        <v>832</v>
      </c>
      <c r="C379" s="26" t="s">
        <v>2631</v>
      </c>
      <c r="D379" s="27">
        <v>177</v>
      </c>
      <c r="E379" s="24" t="s">
        <v>2620</v>
      </c>
    </row>
    <row r="380" spans="1:5" ht="13.15" customHeight="1" x14ac:dyDescent="0.2">
      <c r="A380" s="26" t="s">
        <v>2619</v>
      </c>
      <c r="B380" s="25">
        <v>833</v>
      </c>
      <c r="C380" s="26" t="s">
        <v>67</v>
      </c>
      <c r="D380" s="27">
        <v>267</v>
      </c>
      <c r="E380" s="24" t="s">
        <v>2620</v>
      </c>
    </row>
    <row r="381" spans="1:5" ht="13.15" customHeight="1" x14ac:dyDescent="0.2">
      <c r="A381" s="26" t="s">
        <v>2619</v>
      </c>
      <c r="B381" s="25">
        <v>834</v>
      </c>
      <c r="C381" s="26" t="s">
        <v>1073</v>
      </c>
      <c r="D381" s="27">
        <v>12</v>
      </c>
      <c r="E381" s="24" t="s">
        <v>2620</v>
      </c>
    </row>
    <row r="382" spans="1:5" ht="13.15" customHeight="1" x14ac:dyDescent="0.2">
      <c r="A382" s="26" t="s">
        <v>2619</v>
      </c>
      <c r="B382" s="25">
        <v>835</v>
      </c>
      <c r="C382" s="26" t="s">
        <v>807</v>
      </c>
      <c r="D382" s="27">
        <v>20</v>
      </c>
      <c r="E382" s="24">
        <v>352000</v>
      </c>
    </row>
    <row r="383" spans="1:5" ht="13.15" customHeight="1" x14ac:dyDescent="0.2">
      <c r="A383" s="26" t="s">
        <v>2619</v>
      </c>
      <c r="B383" s="25">
        <v>836</v>
      </c>
      <c r="C383" s="26" t="s">
        <v>52</v>
      </c>
      <c r="D383" s="27">
        <v>115</v>
      </c>
      <c r="E383" s="24" t="s">
        <v>2620</v>
      </c>
    </row>
    <row r="384" spans="1:5" ht="13.15" customHeight="1" x14ac:dyDescent="0.2">
      <c r="A384" s="26" t="s">
        <v>2619</v>
      </c>
      <c r="B384" s="25">
        <v>837</v>
      </c>
      <c r="C384" s="26" t="s">
        <v>106</v>
      </c>
      <c r="D384" s="27">
        <v>61</v>
      </c>
      <c r="E384" s="24" t="s">
        <v>2620</v>
      </c>
    </row>
    <row r="385" spans="1:5" ht="13.15" customHeight="1" x14ac:dyDescent="0.2">
      <c r="A385" s="26" t="s">
        <v>2619</v>
      </c>
      <c r="B385" s="25">
        <v>838</v>
      </c>
      <c r="C385" s="26" t="s">
        <v>67</v>
      </c>
      <c r="D385" s="27">
        <v>266</v>
      </c>
      <c r="E385" s="24" t="s">
        <v>2620</v>
      </c>
    </row>
    <row r="386" spans="1:5" ht="13.15" customHeight="1" x14ac:dyDescent="0.2">
      <c r="A386" s="26" t="s">
        <v>2619</v>
      </c>
      <c r="B386" s="25" t="s">
        <v>2481</v>
      </c>
      <c r="C386" s="26" t="s">
        <v>67</v>
      </c>
      <c r="D386" s="27">
        <v>21</v>
      </c>
      <c r="E386" s="24" t="s">
        <v>2620</v>
      </c>
    </row>
    <row r="387" spans="1:5" ht="13.15" customHeight="1" x14ac:dyDescent="0.2">
      <c r="A387" s="26" t="s">
        <v>2619</v>
      </c>
      <c r="B387" s="25" t="s">
        <v>2484</v>
      </c>
      <c r="C387" s="26" t="s">
        <v>67</v>
      </c>
      <c r="D387" s="27">
        <v>21</v>
      </c>
      <c r="E387" s="24" t="s">
        <v>2620</v>
      </c>
    </row>
    <row r="388" spans="1:5" ht="13.15" customHeight="1" x14ac:dyDescent="0.2">
      <c r="A388" s="26" t="s">
        <v>2619</v>
      </c>
      <c r="B388" s="25" t="s">
        <v>2654</v>
      </c>
      <c r="C388" s="26" t="s">
        <v>26</v>
      </c>
      <c r="D388" s="27">
        <v>3246</v>
      </c>
      <c r="E388" s="24" t="s">
        <v>2620</v>
      </c>
    </row>
    <row r="389" spans="1:5" ht="13.15" customHeight="1" x14ac:dyDescent="0.2">
      <c r="A389" s="26" t="s">
        <v>2619</v>
      </c>
      <c r="B389" s="25" t="s">
        <v>1254</v>
      </c>
      <c r="C389" s="26" t="s">
        <v>39</v>
      </c>
      <c r="D389" s="27">
        <v>35</v>
      </c>
      <c r="E389" s="24" t="s">
        <v>2620</v>
      </c>
    </row>
    <row r="390" spans="1:5" ht="13.15" customHeight="1" x14ac:dyDescent="0.2">
      <c r="A390" s="26" t="s">
        <v>2619</v>
      </c>
      <c r="B390" s="25" t="s">
        <v>2655</v>
      </c>
      <c r="C390" s="26" t="s">
        <v>39</v>
      </c>
      <c r="D390" s="27">
        <v>35</v>
      </c>
      <c r="E390" s="24" t="s">
        <v>2620</v>
      </c>
    </row>
    <row r="391" spans="1:5" ht="13.15" customHeight="1" x14ac:dyDescent="0.2">
      <c r="A391" s="26" t="s">
        <v>2619</v>
      </c>
      <c r="B391" s="25" t="s">
        <v>975</v>
      </c>
      <c r="C391" s="26" t="s">
        <v>37</v>
      </c>
      <c r="D391" s="27">
        <v>133</v>
      </c>
      <c r="E391" s="24" t="s">
        <v>2620</v>
      </c>
    </row>
    <row r="392" spans="1:5" ht="13.15" customHeight="1" x14ac:dyDescent="0.2">
      <c r="A392" s="26" t="s">
        <v>2619</v>
      </c>
      <c r="B392" s="25" t="s">
        <v>976</v>
      </c>
      <c r="C392" s="26" t="s">
        <v>37</v>
      </c>
      <c r="D392" s="27">
        <v>134</v>
      </c>
      <c r="E392" s="24" t="s">
        <v>2620</v>
      </c>
    </row>
    <row r="393" spans="1:5" ht="13.15" customHeight="1" x14ac:dyDescent="0.2">
      <c r="A393" s="26" t="s">
        <v>2619</v>
      </c>
      <c r="B393" s="25" t="s">
        <v>2656</v>
      </c>
      <c r="C393" s="26" t="s">
        <v>37</v>
      </c>
      <c r="D393" s="27">
        <v>88</v>
      </c>
      <c r="E393" s="24" t="s">
        <v>2620</v>
      </c>
    </row>
    <row r="394" spans="1:5" ht="13.15" customHeight="1" x14ac:dyDescent="0.2">
      <c r="C394" s="15" t="s">
        <v>649</v>
      </c>
      <c r="D394" s="16">
        <f>SUM(D348:D393)</f>
        <v>9902</v>
      </c>
      <c r="E394" s="13"/>
    </row>
    <row r="395" spans="1:5" ht="13.15" customHeight="1" x14ac:dyDescent="0.2"/>
    <row r="396" spans="1:5" ht="13.15" customHeight="1" x14ac:dyDescent="0.2">
      <c r="A396" s="26" t="s">
        <v>2619</v>
      </c>
      <c r="B396" s="25">
        <v>901</v>
      </c>
      <c r="C396" s="26" t="s">
        <v>2631</v>
      </c>
      <c r="D396" s="27">
        <v>177</v>
      </c>
      <c r="E396" s="24" t="s">
        <v>2620</v>
      </c>
    </row>
    <row r="397" spans="1:5" ht="13.15" customHeight="1" x14ac:dyDescent="0.2">
      <c r="A397" s="26" t="s">
        <v>2619</v>
      </c>
      <c r="B397" s="25">
        <v>902</v>
      </c>
      <c r="C397" s="26" t="s">
        <v>2631</v>
      </c>
      <c r="D397" s="27">
        <v>177</v>
      </c>
      <c r="E397" s="24" t="s">
        <v>2620</v>
      </c>
    </row>
    <row r="398" spans="1:5" ht="13.15" customHeight="1" x14ac:dyDescent="0.2">
      <c r="A398" s="26" t="s">
        <v>2619</v>
      </c>
      <c r="B398" s="25">
        <v>903</v>
      </c>
      <c r="C398" s="26" t="s">
        <v>2631</v>
      </c>
      <c r="D398" s="27">
        <v>168</v>
      </c>
      <c r="E398" s="24" t="s">
        <v>2620</v>
      </c>
    </row>
    <row r="399" spans="1:5" ht="13.15" customHeight="1" x14ac:dyDescent="0.2">
      <c r="A399" s="26" t="s">
        <v>2619</v>
      </c>
      <c r="B399" s="25">
        <v>904</v>
      </c>
      <c r="C399" s="26" t="s">
        <v>2631</v>
      </c>
      <c r="D399" s="27">
        <v>168</v>
      </c>
      <c r="E399" s="24" t="s">
        <v>2620</v>
      </c>
    </row>
    <row r="400" spans="1:5" ht="13.15" customHeight="1" x14ac:dyDescent="0.2">
      <c r="A400" s="26" t="s">
        <v>2619</v>
      </c>
      <c r="B400" s="25">
        <v>905</v>
      </c>
      <c r="C400" s="26" t="s">
        <v>2631</v>
      </c>
      <c r="D400" s="27">
        <v>172</v>
      </c>
      <c r="E400" s="24" t="s">
        <v>2620</v>
      </c>
    </row>
    <row r="401" spans="1:5" ht="13.15" customHeight="1" x14ac:dyDescent="0.2">
      <c r="A401" s="26" t="s">
        <v>2619</v>
      </c>
      <c r="B401" s="25">
        <v>906</v>
      </c>
      <c r="C401" s="26" t="s">
        <v>2631</v>
      </c>
      <c r="D401" s="27">
        <v>172</v>
      </c>
      <c r="E401" s="24" t="s">
        <v>2620</v>
      </c>
    </row>
    <row r="402" spans="1:5" ht="13.15" customHeight="1" x14ac:dyDescent="0.2">
      <c r="A402" s="26" t="s">
        <v>2619</v>
      </c>
      <c r="B402" s="25">
        <v>907</v>
      </c>
      <c r="C402" s="26" t="s">
        <v>2631</v>
      </c>
      <c r="D402" s="27">
        <v>172</v>
      </c>
      <c r="E402" s="24" t="s">
        <v>2620</v>
      </c>
    </row>
    <row r="403" spans="1:5" ht="13.15" customHeight="1" x14ac:dyDescent="0.2">
      <c r="A403" s="26" t="s">
        <v>2619</v>
      </c>
      <c r="B403" s="25">
        <v>908</v>
      </c>
      <c r="C403" s="26" t="s">
        <v>2631</v>
      </c>
      <c r="D403" s="27">
        <v>172</v>
      </c>
      <c r="E403" s="24" t="s">
        <v>2620</v>
      </c>
    </row>
    <row r="404" spans="1:5" ht="13.15" customHeight="1" x14ac:dyDescent="0.2">
      <c r="A404" s="26" t="s">
        <v>2619</v>
      </c>
      <c r="B404" s="25">
        <v>909</v>
      </c>
      <c r="C404" s="26" t="s">
        <v>2631</v>
      </c>
      <c r="D404" s="27">
        <v>172</v>
      </c>
      <c r="E404" s="24" t="s">
        <v>2620</v>
      </c>
    </row>
    <row r="405" spans="1:5" ht="13.15" customHeight="1" x14ac:dyDescent="0.2">
      <c r="A405" s="26" t="s">
        <v>2619</v>
      </c>
      <c r="B405" s="25">
        <v>910</v>
      </c>
      <c r="C405" s="26" t="s">
        <v>2631</v>
      </c>
      <c r="D405" s="27">
        <v>172</v>
      </c>
      <c r="E405" s="24" t="s">
        <v>2620</v>
      </c>
    </row>
    <row r="406" spans="1:5" ht="13.15" customHeight="1" x14ac:dyDescent="0.2">
      <c r="A406" s="26" t="s">
        <v>2619</v>
      </c>
      <c r="B406" s="25">
        <v>911</v>
      </c>
      <c r="C406" s="26" t="s">
        <v>2631</v>
      </c>
      <c r="D406" s="27">
        <v>172</v>
      </c>
      <c r="E406" s="24" t="s">
        <v>2620</v>
      </c>
    </row>
    <row r="407" spans="1:5" ht="13.15" customHeight="1" x14ac:dyDescent="0.2">
      <c r="A407" s="26" t="s">
        <v>2619</v>
      </c>
      <c r="B407" s="25">
        <v>912</v>
      </c>
      <c r="C407" s="26" t="s">
        <v>2631</v>
      </c>
      <c r="D407" s="27">
        <v>172</v>
      </c>
      <c r="E407" s="24" t="s">
        <v>2620</v>
      </c>
    </row>
    <row r="408" spans="1:5" ht="13.15" customHeight="1" x14ac:dyDescent="0.2">
      <c r="A408" s="26" t="s">
        <v>2619</v>
      </c>
      <c r="B408" s="25">
        <v>913</v>
      </c>
      <c r="C408" s="26" t="s">
        <v>2631</v>
      </c>
      <c r="D408" s="27">
        <v>172</v>
      </c>
      <c r="E408" s="24" t="s">
        <v>2620</v>
      </c>
    </row>
    <row r="409" spans="1:5" ht="13.15" customHeight="1" x14ac:dyDescent="0.2">
      <c r="A409" s="26" t="s">
        <v>2619</v>
      </c>
      <c r="B409" s="25">
        <v>914</v>
      </c>
      <c r="C409" s="26" t="s">
        <v>2631</v>
      </c>
      <c r="D409" s="27">
        <v>172</v>
      </c>
      <c r="E409" s="24" t="s">
        <v>2620</v>
      </c>
    </row>
    <row r="410" spans="1:5" ht="13.15" customHeight="1" x14ac:dyDescent="0.2">
      <c r="A410" s="26" t="s">
        <v>2619</v>
      </c>
      <c r="B410" s="25">
        <v>915</v>
      </c>
      <c r="C410" s="26" t="s">
        <v>2631</v>
      </c>
      <c r="D410" s="27">
        <v>177</v>
      </c>
      <c r="E410" s="24" t="s">
        <v>2620</v>
      </c>
    </row>
    <row r="411" spans="1:5" ht="13.15" customHeight="1" x14ac:dyDescent="0.2">
      <c r="A411" s="26" t="s">
        <v>2619</v>
      </c>
      <c r="B411" s="25">
        <v>916</v>
      </c>
      <c r="C411" s="26" t="s">
        <v>2631</v>
      </c>
      <c r="D411" s="27">
        <v>137</v>
      </c>
      <c r="E411" s="24" t="s">
        <v>2620</v>
      </c>
    </row>
    <row r="412" spans="1:5" ht="13.15" customHeight="1" x14ac:dyDescent="0.2">
      <c r="A412" s="26" t="s">
        <v>2619</v>
      </c>
      <c r="B412" s="25">
        <v>917</v>
      </c>
      <c r="C412" s="26" t="s">
        <v>2631</v>
      </c>
      <c r="D412" s="27">
        <v>135</v>
      </c>
      <c r="E412" s="24" t="s">
        <v>2620</v>
      </c>
    </row>
    <row r="413" spans="1:5" ht="13.15" customHeight="1" x14ac:dyDescent="0.2">
      <c r="A413" s="26" t="s">
        <v>2619</v>
      </c>
      <c r="B413" s="25">
        <v>918</v>
      </c>
      <c r="C413" s="26" t="s">
        <v>2631</v>
      </c>
      <c r="D413" s="27">
        <v>179</v>
      </c>
      <c r="E413" s="24" t="s">
        <v>2620</v>
      </c>
    </row>
    <row r="414" spans="1:5" ht="13.15" customHeight="1" x14ac:dyDescent="0.2">
      <c r="A414" s="26" t="s">
        <v>2619</v>
      </c>
      <c r="B414" s="25">
        <v>919</v>
      </c>
      <c r="C414" s="26" t="s">
        <v>2631</v>
      </c>
      <c r="D414" s="27">
        <v>172</v>
      </c>
      <c r="E414" s="24" t="s">
        <v>2620</v>
      </c>
    </row>
    <row r="415" spans="1:5" ht="13.15" customHeight="1" x14ac:dyDescent="0.2">
      <c r="A415" s="26" t="s">
        <v>2619</v>
      </c>
      <c r="B415" s="25">
        <v>920</v>
      </c>
      <c r="C415" s="26" t="s">
        <v>2631</v>
      </c>
      <c r="D415" s="27">
        <v>172</v>
      </c>
      <c r="E415" s="24" t="s">
        <v>2620</v>
      </c>
    </row>
    <row r="416" spans="1:5" ht="13.15" customHeight="1" x14ac:dyDescent="0.2">
      <c r="A416" s="26" t="s">
        <v>2619</v>
      </c>
      <c r="B416" s="25">
        <v>921</v>
      </c>
      <c r="C416" s="26" t="s">
        <v>2631</v>
      </c>
      <c r="D416" s="27">
        <v>172</v>
      </c>
      <c r="E416" s="24" t="s">
        <v>2620</v>
      </c>
    </row>
    <row r="417" spans="1:5" ht="13.15" customHeight="1" x14ac:dyDescent="0.2">
      <c r="A417" s="26" t="s">
        <v>2619</v>
      </c>
      <c r="B417" s="25">
        <v>922</v>
      </c>
      <c r="C417" s="26" t="s">
        <v>2631</v>
      </c>
      <c r="D417" s="27">
        <v>172</v>
      </c>
      <c r="E417" s="24" t="s">
        <v>2620</v>
      </c>
    </row>
    <row r="418" spans="1:5" ht="13.15" customHeight="1" x14ac:dyDescent="0.2">
      <c r="A418" s="26" t="s">
        <v>2619</v>
      </c>
      <c r="B418" s="25">
        <v>923</v>
      </c>
      <c r="C418" s="26" t="s">
        <v>2631</v>
      </c>
      <c r="D418" s="27">
        <v>172</v>
      </c>
      <c r="E418" s="24" t="s">
        <v>2620</v>
      </c>
    </row>
    <row r="419" spans="1:5" ht="13.15" customHeight="1" x14ac:dyDescent="0.2">
      <c r="A419" s="26" t="s">
        <v>2619</v>
      </c>
      <c r="B419" s="25">
        <v>924</v>
      </c>
      <c r="C419" s="26" t="s">
        <v>2631</v>
      </c>
      <c r="D419" s="27">
        <v>172</v>
      </c>
      <c r="E419" s="24" t="s">
        <v>2620</v>
      </c>
    </row>
    <row r="420" spans="1:5" ht="13.15" customHeight="1" x14ac:dyDescent="0.2">
      <c r="A420" s="26" t="s">
        <v>2619</v>
      </c>
      <c r="B420" s="25">
        <v>925</v>
      </c>
      <c r="C420" s="26" t="s">
        <v>2631</v>
      </c>
      <c r="D420" s="27">
        <v>172</v>
      </c>
      <c r="E420" s="24" t="s">
        <v>2620</v>
      </c>
    </row>
    <row r="421" spans="1:5" ht="13.15" customHeight="1" x14ac:dyDescent="0.2">
      <c r="A421" s="26" t="s">
        <v>2619</v>
      </c>
      <c r="B421" s="25">
        <v>926</v>
      </c>
      <c r="C421" s="26" t="s">
        <v>2631</v>
      </c>
      <c r="D421" s="27">
        <v>172</v>
      </c>
      <c r="E421" s="24" t="s">
        <v>2620</v>
      </c>
    </row>
    <row r="422" spans="1:5" ht="13.15" customHeight="1" x14ac:dyDescent="0.2">
      <c r="A422" s="26" t="s">
        <v>2619</v>
      </c>
      <c r="B422" s="25">
        <v>927</v>
      </c>
      <c r="C422" s="26" t="s">
        <v>2631</v>
      </c>
      <c r="D422" s="27">
        <v>172</v>
      </c>
      <c r="E422" s="24" t="s">
        <v>2620</v>
      </c>
    </row>
    <row r="423" spans="1:5" ht="13.15" customHeight="1" x14ac:dyDescent="0.2">
      <c r="A423" s="26" t="s">
        <v>2619</v>
      </c>
      <c r="B423" s="25">
        <v>928</v>
      </c>
      <c r="C423" s="26" t="s">
        <v>2631</v>
      </c>
      <c r="D423" s="27">
        <v>172</v>
      </c>
      <c r="E423" s="24" t="s">
        <v>2620</v>
      </c>
    </row>
    <row r="424" spans="1:5" ht="13.15" customHeight="1" x14ac:dyDescent="0.2">
      <c r="A424" s="26" t="s">
        <v>2619</v>
      </c>
      <c r="B424" s="25">
        <v>929</v>
      </c>
      <c r="C424" s="26" t="s">
        <v>2631</v>
      </c>
      <c r="D424" s="27">
        <v>168</v>
      </c>
      <c r="E424" s="24" t="s">
        <v>2620</v>
      </c>
    </row>
    <row r="425" spans="1:5" ht="13.15" customHeight="1" x14ac:dyDescent="0.2">
      <c r="A425" s="26" t="s">
        <v>2619</v>
      </c>
      <c r="B425" s="25">
        <v>930</v>
      </c>
      <c r="C425" s="26" t="s">
        <v>2631</v>
      </c>
      <c r="D425" s="27">
        <v>168</v>
      </c>
      <c r="E425" s="24" t="s">
        <v>2620</v>
      </c>
    </row>
    <row r="426" spans="1:5" ht="13.15" customHeight="1" x14ac:dyDescent="0.2">
      <c r="A426" s="26" t="s">
        <v>2619</v>
      </c>
      <c r="B426" s="25">
        <v>931</v>
      </c>
      <c r="C426" s="26" t="s">
        <v>2631</v>
      </c>
      <c r="D426" s="27">
        <v>177</v>
      </c>
      <c r="E426" s="24" t="s">
        <v>2620</v>
      </c>
    </row>
    <row r="427" spans="1:5" ht="13.15" customHeight="1" x14ac:dyDescent="0.2">
      <c r="A427" s="26" t="s">
        <v>2619</v>
      </c>
      <c r="B427" s="25">
        <v>932</v>
      </c>
      <c r="C427" s="26" t="s">
        <v>2631</v>
      </c>
      <c r="D427" s="27">
        <v>177</v>
      </c>
      <c r="E427" s="24" t="s">
        <v>2620</v>
      </c>
    </row>
    <row r="428" spans="1:5" ht="13.15" customHeight="1" x14ac:dyDescent="0.2">
      <c r="A428" s="26" t="s">
        <v>2619</v>
      </c>
      <c r="B428" s="25">
        <v>933</v>
      </c>
      <c r="C428" s="26" t="s">
        <v>67</v>
      </c>
      <c r="D428" s="27">
        <v>267</v>
      </c>
      <c r="E428" s="24" t="s">
        <v>2620</v>
      </c>
    </row>
    <row r="429" spans="1:5" ht="13.15" customHeight="1" x14ac:dyDescent="0.2">
      <c r="A429" s="26" t="s">
        <v>2619</v>
      </c>
      <c r="B429" s="25">
        <v>934</v>
      </c>
      <c r="C429" s="26" t="s">
        <v>1073</v>
      </c>
      <c r="D429" s="27">
        <v>12</v>
      </c>
      <c r="E429" s="24" t="s">
        <v>2620</v>
      </c>
    </row>
    <row r="430" spans="1:5" ht="13.15" customHeight="1" x14ac:dyDescent="0.2">
      <c r="A430" s="26" t="s">
        <v>2619</v>
      </c>
      <c r="B430" s="25">
        <v>935</v>
      </c>
      <c r="C430" s="26" t="s">
        <v>807</v>
      </c>
      <c r="D430" s="27">
        <v>20</v>
      </c>
      <c r="E430" s="24">
        <v>352000</v>
      </c>
    </row>
    <row r="431" spans="1:5" ht="13.15" customHeight="1" x14ac:dyDescent="0.2">
      <c r="A431" s="26" t="s">
        <v>2619</v>
      </c>
      <c r="B431" s="25">
        <v>936</v>
      </c>
      <c r="C431" s="26" t="s">
        <v>52</v>
      </c>
      <c r="D431" s="27">
        <v>115</v>
      </c>
      <c r="E431" s="24" t="s">
        <v>2620</v>
      </c>
    </row>
    <row r="432" spans="1:5" ht="13.15" customHeight="1" x14ac:dyDescent="0.2">
      <c r="A432" s="26" t="s">
        <v>2619</v>
      </c>
      <c r="B432" s="25">
        <v>937</v>
      </c>
      <c r="C432" s="26" t="s">
        <v>106</v>
      </c>
      <c r="D432" s="27">
        <v>61</v>
      </c>
      <c r="E432" s="24" t="s">
        <v>2620</v>
      </c>
    </row>
    <row r="433" spans="1:5" ht="13.15" customHeight="1" x14ac:dyDescent="0.2">
      <c r="A433" s="26" t="s">
        <v>2619</v>
      </c>
      <c r="B433" s="25">
        <v>938</v>
      </c>
      <c r="C433" s="26" t="s">
        <v>67</v>
      </c>
      <c r="D433" s="27">
        <v>266</v>
      </c>
      <c r="E433" s="24" t="s">
        <v>2620</v>
      </c>
    </row>
    <row r="434" spans="1:5" ht="13.15" customHeight="1" x14ac:dyDescent="0.2">
      <c r="A434" s="26" t="s">
        <v>2619</v>
      </c>
      <c r="B434" s="25" t="s">
        <v>2542</v>
      </c>
      <c r="C434" s="26" t="s">
        <v>67</v>
      </c>
      <c r="D434" s="27">
        <v>21</v>
      </c>
      <c r="E434" s="24" t="s">
        <v>2620</v>
      </c>
    </row>
    <row r="435" spans="1:5" ht="13.15" customHeight="1" x14ac:dyDescent="0.2">
      <c r="A435" s="26" t="s">
        <v>2619</v>
      </c>
      <c r="B435" s="25" t="s">
        <v>2545</v>
      </c>
      <c r="C435" s="26" t="s">
        <v>67</v>
      </c>
      <c r="D435" s="27">
        <v>21</v>
      </c>
      <c r="E435" s="24" t="s">
        <v>2620</v>
      </c>
    </row>
    <row r="436" spans="1:5" ht="13.15" customHeight="1" x14ac:dyDescent="0.2">
      <c r="A436" s="26" t="s">
        <v>2619</v>
      </c>
      <c r="B436" s="25" t="s">
        <v>2657</v>
      </c>
      <c r="C436" s="26" t="s">
        <v>26</v>
      </c>
      <c r="D436" s="27">
        <v>3246</v>
      </c>
      <c r="E436" s="24" t="s">
        <v>2620</v>
      </c>
    </row>
    <row r="437" spans="1:5" ht="13.15" customHeight="1" x14ac:dyDescent="0.2">
      <c r="A437" s="26" t="s">
        <v>2619</v>
      </c>
      <c r="B437" s="25" t="s">
        <v>1282</v>
      </c>
      <c r="C437" s="26" t="s">
        <v>39</v>
      </c>
      <c r="D437" s="27">
        <v>35</v>
      </c>
      <c r="E437" s="24" t="s">
        <v>2620</v>
      </c>
    </row>
    <row r="438" spans="1:5" ht="13.15" customHeight="1" x14ac:dyDescent="0.2">
      <c r="A438" s="26" t="s">
        <v>2619</v>
      </c>
      <c r="B438" s="25" t="s">
        <v>2658</v>
      </c>
      <c r="C438" s="26" t="s">
        <v>39</v>
      </c>
      <c r="D438" s="27">
        <v>35</v>
      </c>
      <c r="E438" s="24" t="s">
        <v>2620</v>
      </c>
    </row>
    <row r="439" spans="1:5" ht="13.15" customHeight="1" x14ac:dyDescent="0.2">
      <c r="A439" s="26" t="s">
        <v>2619</v>
      </c>
      <c r="B439" s="25" t="s">
        <v>991</v>
      </c>
      <c r="C439" s="26" t="s">
        <v>37</v>
      </c>
      <c r="D439" s="27">
        <v>133</v>
      </c>
      <c r="E439" s="24" t="s">
        <v>2620</v>
      </c>
    </row>
    <row r="440" spans="1:5" ht="13.15" customHeight="1" x14ac:dyDescent="0.2">
      <c r="A440" s="26" t="s">
        <v>2619</v>
      </c>
      <c r="B440" s="25" t="s">
        <v>992</v>
      </c>
      <c r="C440" s="26" t="s">
        <v>37</v>
      </c>
      <c r="D440" s="27">
        <v>134</v>
      </c>
      <c r="E440" s="24" t="s">
        <v>2620</v>
      </c>
    </row>
    <row r="441" spans="1:5" ht="13.15" customHeight="1" x14ac:dyDescent="0.2">
      <c r="A441" s="26" t="s">
        <v>2619</v>
      </c>
      <c r="B441" s="25" t="s">
        <v>2659</v>
      </c>
      <c r="C441" s="26" t="s">
        <v>37</v>
      </c>
      <c r="D441" s="27">
        <v>88</v>
      </c>
      <c r="E441" s="24" t="s">
        <v>2620</v>
      </c>
    </row>
    <row r="442" spans="1:5" ht="13.15" customHeight="1" x14ac:dyDescent="0.2">
      <c r="C442" s="15" t="s">
        <v>649</v>
      </c>
      <c r="D442" s="16">
        <f>SUM(D396:D441)</f>
        <v>9902</v>
      </c>
      <c r="E442" s="13"/>
    </row>
    <row r="443" spans="1:5" ht="13.15" customHeight="1" x14ac:dyDescent="0.2"/>
    <row r="444" spans="1:5" ht="13.15" customHeight="1" x14ac:dyDescent="0.2">
      <c r="A444" s="26" t="s">
        <v>2619</v>
      </c>
      <c r="B444" s="25" t="s">
        <v>2660</v>
      </c>
      <c r="C444" s="26" t="s">
        <v>1432</v>
      </c>
      <c r="D444" s="27">
        <v>129</v>
      </c>
      <c r="E444" s="24" t="s">
        <v>2620</v>
      </c>
    </row>
    <row r="445" spans="1:5" ht="13.15" customHeight="1" x14ac:dyDescent="0.2">
      <c r="A445" s="26" t="s">
        <v>2619</v>
      </c>
      <c r="B445" s="25" t="s">
        <v>765</v>
      </c>
      <c r="C445" s="26" t="s">
        <v>26</v>
      </c>
      <c r="D445" s="27">
        <v>581</v>
      </c>
      <c r="E445" s="24" t="s">
        <v>2620</v>
      </c>
    </row>
    <row r="446" spans="1:5" ht="13.15" customHeight="1" x14ac:dyDescent="0.2">
      <c r="A446" s="26" t="s">
        <v>2619</v>
      </c>
      <c r="B446" s="25" t="s">
        <v>2582</v>
      </c>
      <c r="C446" s="26" t="s">
        <v>26</v>
      </c>
      <c r="D446" s="27">
        <v>312</v>
      </c>
      <c r="E446" s="24" t="s">
        <v>2620</v>
      </c>
    </row>
    <row r="447" spans="1:5" ht="13.15" customHeight="1" x14ac:dyDescent="0.2">
      <c r="A447" s="26" t="s">
        <v>2619</v>
      </c>
      <c r="B447" s="25" t="s">
        <v>2584</v>
      </c>
      <c r="C447" s="26" t="s">
        <v>59</v>
      </c>
      <c r="D447" s="27">
        <v>244</v>
      </c>
      <c r="E447" s="24" t="s">
        <v>2620</v>
      </c>
    </row>
    <row r="448" spans="1:5" ht="13.15" customHeight="1" x14ac:dyDescent="0.2">
      <c r="A448" s="26" t="s">
        <v>2619</v>
      </c>
      <c r="B448" s="25" t="s">
        <v>2661</v>
      </c>
      <c r="C448" s="26" t="s">
        <v>65</v>
      </c>
      <c r="D448" s="27">
        <v>4</v>
      </c>
      <c r="E448" s="24" t="s">
        <v>2620</v>
      </c>
    </row>
    <row r="449" spans="1:5" ht="13.15" customHeight="1" x14ac:dyDescent="0.2">
      <c r="A449" s="26" t="s">
        <v>2619</v>
      </c>
      <c r="B449" s="25" t="s">
        <v>2662</v>
      </c>
      <c r="C449" s="26" t="s">
        <v>888</v>
      </c>
      <c r="D449" s="27">
        <v>107</v>
      </c>
      <c r="E449" s="24" t="s">
        <v>2620</v>
      </c>
    </row>
    <row r="450" spans="1:5" ht="13.15" customHeight="1" x14ac:dyDescent="0.2">
      <c r="A450" s="26" t="s">
        <v>2619</v>
      </c>
      <c r="B450" s="25" t="s">
        <v>2663</v>
      </c>
      <c r="C450" s="26" t="s">
        <v>52</v>
      </c>
      <c r="D450" s="27">
        <v>89</v>
      </c>
      <c r="E450" s="24" t="s">
        <v>2620</v>
      </c>
    </row>
    <row r="451" spans="1:5" ht="13.15" customHeight="1" x14ac:dyDescent="0.2">
      <c r="A451" s="26" t="s">
        <v>2619</v>
      </c>
      <c r="B451" s="25" t="s">
        <v>2664</v>
      </c>
      <c r="C451" s="26" t="s">
        <v>67</v>
      </c>
      <c r="D451" s="27">
        <v>45</v>
      </c>
      <c r="E451" s="24" t="s">
        <v>2620</v>
      </c>
    </row>
    <row r="452" spans="1:5" ht="13.15" customHeight="1" x14ac:dyDescent="0.2">
      <c r="A452" s="26" t="s">
        <v>2619</v>
      </c>
      <c r="B452" s="25" t="s">
        <v>2665</v>
      </c>
      <c r="C452" s="26" t="s">
        <v>61</v>
      </c>
      <c r="D452" s="27">
        <v>156</v>
      </c>
      <c r="E452" s="24" t="s">
        <v>2620</v>
      </c>
    </row>
    <row r="453" spans="1:5" ht="13.15" customHeight="1" x14ac:dyDescent="0.2">
      <c r="A453" s="26" t="s">
        <v>2619</v>
      </c>
      <c r="B453" s="25" t="s">
        <v>767</v>
      </c>
      <c r="C453" s="26" t="s">
        <v>106</v>
      </c>
      <c r="D453" s="27">
        <v>1154</v>
      </c>
      <c r="E453" s="24" t="s">
        <v>2620</v>
      </c>
    </row>
    <row r="454" spans="1:5" ht="13.15" customHeight="1" x14ac:dyDescent="0.2">
      <c r="A454" s="26" t="s">
        <v>2619</v>
      </c>
      <c r="B454" s="25" t="s">
        <v>2586</v>
      </c>
      <c r="C454" s="26" t="s">
        <v>888</v>
      </c>
      <c r="D454" s="27">
        <v>163</v>
      </c>
      <c r="E454" s="24" t="s">
        <v>2620</v>
      </c>
    </row>
    <row r="455" spans="1:5" ht="13.15" customHeight="1" x14ac:dyDescent="0.2">
      <c r="A455" s="26" t="s">
        <v>2619</v>
      </c>
      <c r="B455" s="25" t="s">
        <v>768</v>
      </c>
      <c r="C455" s="26" t="s">
        <v>624</v>
      </c>
      <c r="D455" s="27">
        <v>234</v>
      </c>
      <c r="E455" s="24" t="s">
        <v>2620</v>
      </c>
    </row>
    <row r="456" spans="1:5" ht="13.15" customHeight="1" x14ac:dyDescent="0.2">
      <c r="A456" s="26" t="s">
        <v>2619</v>
      </c>
      <c r="B456" s="25" t="s">
        <v>770</v>
      </c>
      <c r="C456" s="26" t="s">
        <v>800</v>
      </c>
      <c r="D456" s="27">
        <v>68</v>
      </c>
      <c r="E456" s="24" t="s">
        <v>2620</v>
      </c>
    </row>
    <row r="457" spans="1:5" ht="13.15" customHeight="1" x14ac:dyDescent="0.2">
      <c r="A457" s="26" t="s">
        <v>2619</v>
      </c>
      <c r="B457" s="25" t="s">
        <v>2588</v>
      </c>
      <c r="C457" s="26" t="s">
        <v>2666</v>
      </c>
      <c r="D457" s="27">
        <v>211</v>
      </c>
      <c r="E457" s="24" t="s">
        <v>2620</v>
      </c>
    </row>
    <row r="458" spans="1:5" ht="13.15" customHeight="1" x14ac:dyDescent="0.2">
      <c r="A458" s="26" t="s">
        <v>2619</v>
      </c>
      <c r="B458" s="25" t="s">
        <v>2589</v>
      </c>
      <c r="C458" s="26" t="s">
        <v>801</v>
      </c>
      <c r="D458" s="27">
        <v>69</v>
      </c>
      <c r="E458" s="24" t="s">
        <v>2620</v>
      </c>
    </row>
    <row r="459" spans="1:5" ht="13.15" customHeight="1" x14ac:dyDescent="0.2">
      <c r="A459" s="26" t="s">
        <v>2619</v>
      </c>
      <c r="B459" s="25" t="s">
        <v>771</v>
      </c>
      <c r="C459" s="26" t="s">
        <v>2667</v>
      </c>
      <c r="D459" s="27">
        <v>341</v>
      </c>
      <c r="E459" s="24" t="s">
        <v>2620</v>
      </c>
    </row>
    <row r="460" spans="1:5" ht="13.15" customHeight="1" x14ac:dyDescent="0.2">
      <c r="A460" s="26" t="s">
        <v>2619</v>
      </c>
      <c r="B460" s="25" t="s">
        <v>775</v>
      </c>
      <c r="C460" s="26" t="s">
        <v>2668</v>
      </c>
      <c r="D460" s="27">
        <v>80</v>
      </c>
      <c r="E460" s="24" t="s">
        <v>2620</v>
      </c>
    </row>
    <row r="461" spans="1:5" ht="13.15" customHeight="1" x14ac:dyDescent="0.2">
      <c r="A461" s="26" t="s">
        <v>2619</v>
      </c>
      <c r="B461" s="25" t="s">
        <v>777</v>
      </c>
      <c r="C461" s="26" t="s">
        <v>2669</v>
      </c>
      <c r="D461" s="27">
        <v>155</v>
      </c>
      <c r="E461" s="24" t="s">
        <v>2620</v>
      </c>
    </row>
    <row r="462" spans="1:5" ht="13.15" customHeight="1" x14ac:dyDescent="0.2">
      <c r="A462" s="26" t="s">
        <v>2619</v>
      </c>
      <c r="B462" s="25" t="s">
        <v>778</v>
      </c>
      <c r="C462" s="26" t="s">
        <v>2670</v>
      </c>
      <c r="D462" s="27">
        <v>74</v>
      </c>
      <c r="E462" s="24">
        <v>352000</v>
      </c>
    </row>
    <row r="463" spans="1:5" ht="13.15" customHeight="1" x14ac:dyDescent="0.2">
      <c r="A463" s="26" t="s">
        <v>2619</v>
      </c>
      <c r="B463" s="25" t="s">
        <v>780</v>
      </c>
      <c r="C463" s="26" t="s">
        <v>41</v>
      </c>
      <c r="D463" s="27">
        <v>119</v>
      </c>
      <c r="E463" s="24" t="s">
        <v>2620</v>
      </c>
    </row>
    <row r="464" spans="1:5" ht="13.15" customHeight="1" x14ac:dyDescent="0.2">
      <c r="A464" s="26" t="s">
        <v>2619</v>
      </c>
      <c r="B464" s="25" t="s">
        <v>2671</v>
      </c>
      <c r="C464" s="26" t="s">
        <v>106</v>
      </c>
      <c r="D464" s="27">
        <v>32</v>
      </c>
      <c r="E464" s="24" t="s">
        <v>2620</v>
      </c>
    </row>
    <row r="465" spans="1:8" ht="13.15" customHeight="1" x14ac:dyDescent="0.2">
      <c r="A465" s="26" t="s">
        <v>2619</v>
      </c>
      <c r="B465" s="25" t="s">
        <v>781</v>
      </c>
      <c r="C465" s="26" t="s">
        <v>2672</v>
      </c>
      <c r="D465" s="27">
        <v>162</v>
      </c>
      <c r="E465" s="24">
        <v>352000</v>
      </c>
    </row>
    <row r="466" spans="1:8" ht="13.15" customHeight="1" x14ac:dyDescent="0.2">
      <c r="A466" s="26" t="s">
        <v>2619</v>
      </c>
      <c r="B466" s="25" t="s">
        <v>2673</v>
      </c>
      <c r="C466" s="26" t="s">
        <v>2674</v>
      </c>
      <c r="D466" s="27">
        <v>90</v>
      </c>
      <c r="E466" s="24">
        <v>352000</v>
      </c>
      <c r="H466" s="43"/>
    </row>
    <row r="467" spans="1:8" ht="13.15" customHeight="1" x14ac:dyDescent="0.2">
      <c r="A467" s="26" t="s">
        <v>2619</v>
      </c>
      <c r="B467" s="25" t="s">
        <v>782</v>
      </c>
      <c r="C467" s="26" t="s">
        <v>1073</v>
      </c>
      <c r="D467" s="27">
        <v>57</v>
      </c>
      <c r="E467" s="24" t="s">
        <v>2620</v>
      </c>
    </row>
    <row r="468" spans="1:8" ht="13.15" customHeight="1" x14ac:dyDescent="0.2">
      <c r="A468" s="26" t="s">
        <v>2619</v>
      </c>
      <c r="B468" s="25" t="s">
        <v>784</v>
      </c>
      <c r="C468" s="26" t="s">
        <v>33</v>
      </c>
      <c r="D468" s="27">
        <v>1171</v>
      </c>
      <c r="E468" s="24" t="s">
        <v>2620</v>
      </c>
    </row>
    <row r="469" spans="1:8" ht="13.15" customHeight="1" x14ac:dyDescent="0.2">
      <c r="A469" s="26" t="s">
        <v>2619</v>
      </c>
      <c r="B469" s="25" t="s">
        <v>2675</v>
      </c>
      <c r="C469" s="26" t="s">
        <v>65</v>
      </c>
      <c r="D469" s="27">
        <v>41</v>
      </c>
      <c r="E469" s="24" t="s">
        <v>2620</v>
      </c>
    </row>
    <row r="470" spans="1:8" ht="13.15" customHeight="1" x14ac:dyDescent="0.2">
      <c r="A470" s="26" t="s">
        <v>2619</v>
      </c>
      <c r="B470" s="25" t="s">
        <v>786</v>
      </c>
      <c r="C470" s="26" t="s">
        <v>2676</v>
      </c>
      <c r="D470" s="27">
        <v>3062</v>
      </c>
      <c r="E470" s="24">
        <v>352000</v>
      </c>
    </row>
    <row r="471" spans="1:8" ht="13.15" customHeight="1" x14ac:dyDescent="0.2">
      <c r="A471" s="26" t="s">
        <v>2619</v>
      </c>
      <c r="B471" s="25" t="s">
        <v>2596</v>
      </c>
      <c r="C471" s="26" t="s">
        <v>26</v>
      </c>
      <c r="D471" s="27">
        <v>120</v>
      </c>
      <c r="E471" s="24" t="s">
        <v>2620</v>
      </c>
    </row>
    <row r="472" spans="1:8" ht="13.15" customHeight="1" x14ac:dyDescent="0.2">
      <c r="A472" s="26" t="s">
        <v>2619</v>
      </c>
      <c r="B472" s="25" t="s">
        <v>793</v>
      </c>
      <c r="C472" s="26" t="s">
        <v>39</v>
      </c>
      <c r="D472" s="27">
        <v>35</v>
      </c>
      <c r="E472" s="24" t="s">
        <v>2620</v>
      </c>
    </row>
    <row r="473" spans="1:8" ht="13.15" customHeight="1" x14ac:dyDescent="0.2">
      <c r="A473" s="26" t="s">
        <v>2619</v>
      </c>
      <c r="B473" s="25" t="s">
        <v>2677</v>
      </c>
      <c r="C473" s="26" t="s">
        <v>39</v>
      </c>
      <c r="D473" s="27">
        <v>35</v>
      </c>
      <c r="E473" s="24" t="s">
        <v>2620</v>
      </c>
    </row>
    <row r="474" spans="1:8" ht="13.15" customHeight="1" x14ac:dyDescent="0.2">
      <c r="A474" s="26" t="s">
        <v>2619</v>
      </c>
      <c r="B474" s="25" t="s">
        <v>791</v>
      </c>
      <c r="C474" s="26" t="s">
        <v>37</v>
      </c>
      <c r="D474" s="27">
        <v>142</v>
      </c>
      <c r="E474" s="24" t="s">
        <v>2620</v>
      </c>
    </row>
    <row r="475" spans="1:8" ht="13.15" customHeight="1" x14ac:dyDescent="0.2">
      <c r="A475" s="26" t="s">
        <v>2619</v>
      </c>
      <c r="B475" s="25" t="s">
        <v>792</v>
      </c>
      <c r="C475" s="26" t="s">
        <v>37</v>
      </c>
      <c r="D475" s="27">
        <v>151</v>
      </c>
      <c r="E475" s="24" t="s">
        <v>2620</v>
      </c>
    </row>
    <row r="476" spans="1:8" x14ac:dyDescent="0.2">
      <c r="C476" s="15" t="s">
        <v>649</v>
      </c>
      <c r="D476" s="16">
        <f>SUM(D444:D475)</f>
        <v>9433</v>
      </c>
      <c r="E476" s="13"/>
    </row>
    <row r="478" spans="1:8" x14ac:dyDescent="0.2">
      <c r="A478" s="26" t="s">
        <v>2619</v>
      </c>
      <c r="B478" s="25" t="s">
        <v>1051</v>
      </c>
      <c r="C478" s="26" t="s">
        <v>1432</v>
      </c>
      <c r="D478" s="27">
        <v>296</v>
      </c>
      <c r="E478" s="24" t="s">
        <v>2620</v>
      </c>
    </row>
    <row r="479" spans="1:8" x14ac:dyDescent="0.2">
      <c r="A479" s="26" t="s">
        <v>2619</v>
      </c>
      <c r="B479" s="25" t="s">
        <v>1430</v>
      </c>
      <c r="C479" s="26" t="s">
        <v>2678</v>
      </c>
      <c r="D479" s="27">
        <v>540</v>
      </c>
      <c r="E479" s="24">
        <v>351100</v>
      </c>
    </row>
    <row r="480" spans="1:8" ht="13.5" thickBot="1" x14ac:dyDescent="0.25">
      <c r="A480" s="34"/>
      <c r="B480" s="35"/>
      <c r="C480" s="36" t="s">
        <v>649</v>
      </c>
      <c r="D480" s="37">
        <f>SUM(D478:D479)</f>
        <v>836</v>
      </c>
      <c r="E480" s="38"/>
      <c r="F480" s="34"/>
    </row>
    <row r="481" spans="3:5" x14ac:dyDescent="0.2">
      <c r="C481" s="15" t="s">
        <v>794</v>
      </c>
      <c r="D481" s="16">
        <f>SUM(D480,D476,D442,D394,D345,D296,D247,D198,D149,D101,D52)</f>
        <v>98604</v>
      </c>
      <c r="E481" s="13"/>
    </row>
    <row r="482" spans="3:5" x14ac:dyDescent="0.2">
      <c r="C482" s="15" t="s">
        <v>795</v>
      </c>
      <c r="D482" s="16">
        <f>D481</f>
        <v>98604</v>
      </c>
    </row>
  </sheetData>
  <printOptions gridLines="1"/>
  <pageMargins left="1.25" right="0.5" top="1.01" bottom="0.94" header="0.5" footer="0.5"/>
  <pageSetup fitToHeight="5" orientation="portrait" r:id="rId1"/>
  <headerFooter alignWithMargins="0">
    <oddHeader>&amp;LAttachment F&amp;CCREIGHTON UNIVERSITY
KIEWIT HALL BUILDING SQ. FT.</oddHeader>
    <oddFooter>Page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638"/>
  <sheetViews>
    <sheetView topLeftCell="A594" workbookViewId="0"/>
  </sheetViews>
  <sheetFormatPr defaultRowHeight="12.75" x14ac:dyDescent="0.2"/>
  <cols>
    <col min="1" max="1" width="12.7109375" style="26" customWidth="1"/>
    <col min="2" max="2" width="9.7109375" style="25" customWidth="1"/>
    <col min="3" max="3" width="21.7109375" style="26" customWidth="1"/>
    <col min="4" max="4" width="11.7109375" style="27" customWidth="1"/>
    <col min="5" max="5" width="9.7109375" style="24" customWidth="1"/>
    <col min="6" max="6" width="30.7109375" style="26" customWidth="1"/>
    <col min="7" max="7" width="1.7109375" style="26" customWidth="1"/>
    <col min="8" max="8" width="16.7109375" style="26" customWidth="1"/>
    <col min="9" max="9" width="4.7109375" style="26" customWidth="1"/>
    <col min="10" max="10" width="8.7109375" style="26" customWidth="1"/>
  </cols>
  <sheetData>
    <row r="1" spans="1:6" x14ac:dyDescent="0.2">
      <c r="A1" s="21" t="s">
        <v>599</v>
      </c>
      <c r="B1" s="20" t="s">
        <v>600</v>
      </c>
      <c r="C1" s="21" t="s">
        <v>601</v>
      </c>
      <c r="D1" s="22" t="s">
        <v>22</v>
      </c>
      <c r="E1" s="19" t="s">
        <v>602</v>
      </c>
      <c r="F1" s="21" t="s">
        <v>603</v>
      </c>
    </row>
    <row r="2" spans="1:6" ht="13.15" customHeight="1" x14ac:dyDescent="0.2">
      <c r="A2" s="26" t="s">
        <v>1431</v>
      </c>
      <c r="B2" s="25" t="s">
        <v>24</v>
      </c>
      <c r="C2" s="26" t="s">
        <v>1089</v>
      </c>
      <c r="D2" s="27">
        <v>981</v>
      </c>
      <c r="E2" s="24">
        <v>509160</v>
      </c>
    </row>
    <row r="3" spans="1:6" ht="13.15" customHeight="1" x14ac:dyDescent="0.2">
      <c r="A3" s="26" t="s">
        <v>1431</v>
      </c>
      <c r="B3" s="25" t="s">
        <v>868</v>
      </c>
      <c r="C3" s="26" t="s">
        <v>33</v>
      </c>
      <c r="D3" s="27">
        <v>365</v>
      </c>
      <c r="E3" s="24">
        <v>509160</v>
      </c>
    </row>
    <row r="4" spans="1:6" ht="13.15" customHeight="1" x14ac:dyDescent="0.2">
      <c r="A4" s="26" t="s">
        <v>1431</v>
      </c>
      <c r="B4" s="25" t="s">
        <v>869</v>
      </c>
      <c r="C4" s="26" t="s">
        <v>26</v>
      </c>
      <c r="D4" s="27">
        <v>74</v>
      </c>
      <c r="E4" s="24">
        <v>509160</v>
      </c>
    </row>
    <row r="5" spans="1:6" ht="13.15" customHeight="1" x14ac:dyDescent="0.2">
      <c r="A5" s="26" t="s">
        <v>1431</v>
      </c>
      <c r="B5" s="25" t="s">
        <v>870</v>
      </c>
      <c r="C5" s="26" t="s">
        <v>1432</v>
      </c>
      <c r="D5" s="27">
        <v>83</v>
      </c>
      <c r="E5" s="24">
        <v>509160</v>
      </c>
    </row>
    <row r="6" spans="1:6" ht="13.15" customHeight="1" x14ac:dyDescent="0.2">
      <c r="A6" s="26" t="s">
        <v>1431</v>
      </c>
      <c r="B6" s="25" t="s">
        <v>872</v>
      </c>
      <c r="C6" s="26" t="s">
        <v>26</v>
      </c>
      <c r="D6" s="27">
        <v>957</v>
      </c>
      <c r="E6" s="24">
        <v>509160</v>
      </c>
    </row>
    <row r="7" spans="1:6" ht="13.15" customHeight="1" x14ac:dyDescent="0.2">
      <c r="A7" s="26" t="s">
        <v>1431</v>
      </c>
      <c r="B7" s="25" t="s">
        <v>1433</v>
      </c>
      <c r="C7" s="26" t="s">
        <v>106</v>
      </c>
      <c r="D7" s="27">
        <v>2730</v>
      </c>
      <c r="E7" s="24">
        <v>509160</v>
      </c>
    </row>
    <row r="8" spans="1:6" ht="13.15" customHeight="1" x14ac:dyDescent="0.2">
      <c r="A8" s="26" t="s">
        <v>1431</v>
      </c>
      <c r="B8" s="25" t="s">
        <v>1434</v>
      </c>
      <c r="C8" s="26" t="s">
        <v>106</v>
      </c>
      <c r="D8" s="27">
        <v>234</v>
      </c>
      <c r="E8" s="24">
        <v>509160</v>
      </c>
    </row>
    <row r="9" spans="1:6" ht="13.15" customHeight="1" x14ac:dyDescent="0.2">
      <c r="A9" s="26" t="s">
        <v>1431</v>
      </c>
      <c r="B9" s="25" t="s">
        <v>1435</v>
      </c>
      <c r="C9" s="26" t="s">
        <v>1436</v>
      </c>
      <c r="D9" s="27">
        <v>183</v>
      </c>
      <c r="E9" s="24">
        <v>509160</v>
      </c>
    </row>
    <row r="10" spans="1:6" ht="13.15" customHeight="1" x14ac:dyDescent="0.2">
      <c r="A10" s="26" t="s">
        <v>1431</v>
      </c>
      <c r="B10" s="25" t="s">
        <v>27</v>
      </c>
      <c r="C10" s="26" t="s">
        <v>44</v>
      </c>
      <c r="D10" s="27">
        <v>1647</v>
      </c>
      <c r="E10" s="24">
        <v>351100</v>
      </c>
    </row>
    <row r="11" spans="1:6" ht="13.15" customHeight="1" x14ac:dyDescent="0.2">
      <c r="A11" s="26" t="s">
        <v>1431</v>
      </c>
      <c r="B11" s="25" t="s">
        <v>1437</v>
      </c>
      <c r="C11" s="26" t="s">
        <v>1438</v>
      </c>
      <c r="D11" s="27">
        <v>153</v>
      </c>
      <c r="E11" s="24">
        <v>509160</v>
      </c>
    </row>
    <row r="12" spans="1:6" ht="13.15" customHeight="1" x14ac:dyDescent="0.2">
      <c r="A12" s="26" t="s">
        <v>1431</v>
      </c>
      <c r="B12" s="25" t="s">
        <v>1439</v>
      </c>
      <c r="C12" s="26" t="s">
        <v>1440</v>
      </c>
      <c r="D12" s="27">
        <v>118</v>
      </c>
      <c r="E12" s="24">
        <v>509160</v>
      </c>
    </row>
    <row r="13" spans="1:6" ht="13.15" customHeight="1" x14ac:dyDescent="0.2">
      <c r="A13" s="26" t="s">
        <v>1431</v>
      </c>
      <c r="B13" s="25" t="s">
        <v>30</v>
      </c>
      <c r="C13" s="26" t="s">
        <v>46</v>
      </c>
      <c r="D13" s="27">
        <v>222</v>
      </c>
      <c r="E13" s="24">
        <v>351100</v>
      </c>
    </row>
    <row r="14" spans="1:6" ht="13.15" customHeight="1" x14ac:dyDescent="0.2">
      <c r="A14" s="26" t="s">
        <v>1431</v>
      </c>
      <c r="B14" s="25" t="s">
        <v>32</v>
      </c>
      <c r="C14" s="26" t="s">
        <v>40</v>
      </c>
      <c r="D14" s="27">
        <v>44</v>
      </c>
      <c r="E14" s="24">
        <v>509160</v>
      </c>
    </row>
    <row r="15" spans="1:6" ht="13.15" customHeight="1" x14ac:dyDescent="0.2">
      <c r="A15" s="26" t="s">
        <v>1431</v>
      </c>
      <c r="B15" s="25" t="s">
        <v>34</v>
      </c>
      <c r="C15" s="26" t="s">
        <v>146</v>
      </c>
      <c r="D15" s="27">
        <v>98</v>
      </c>
      <c r="E15" s="24">
        <v>352000</v>
      </c>
    </row>
    <row r="16" spans="1:6" ht="13.15" customHeight="1" x14ac:dyDescent="0.2">
      <c r="A16" s="26" t="s">
        <v>1431</v>
      </c>
      <c r="B16" s="25" t="s">
        <v>1441</v>
      </c>
      <c r="C16" s="26" t="s">
        <v>1442</v>
      </c>
      <c r="D16" s="27">
        <v>114</v>
      </c>
      <c r="E16" s="24">
        <v>352000</v>
      </c>
    </row>
    <row r="17" spans="1:5" ht="13.15" customHeight="1" x14ac:dyDescent="0.2">
      <c r="A17" s="26" t="s">
        <v>1431</v>
      </c>
      <c r="B17" s="25" t="s">
        <v>1443</v>
      </c>
      <c r="C17" s="26" t="s">
        <v>804</v>
      </c>
      <c r="D17" s="27">
        <v>341</v>
      </c>
      <c r="E17" s="24">
        <v>509160</v>
      </c>
    </row>
    <row r="18" spans="1:5" ht="13.15" customHeight="1" x14ac:dyDescent="0.2">
      <c r="A18" s="26" t="s">
        <v>1431</v>
      </c>
      <c r="B18" s="25" t="s">
        <v>1444</v>
      </c>
      <c r="C18" s="26" t="s">
        <v>41</v>
      </c>
      <c r="D18" s="27">
        <v>274</v>
      </c>
      <c r="E18" s="24">
        <v>509160</v>
      </c>
    </row>
    <row r="19" spans="1:5" ht="13.15" customHeight="1" x14ac:dyDescent="0.2">
      <c r="A19" s="26" t="s">
        <v>1431</v>
      </c>
      <c r="B19" s="25" t="s">
        <v>1445</v>
      </c>
      <c r="C19" s="26" t="s">
        <v>804</v>
      </c>
      <c r="D19" s="27">
        <v>566</v>
      </c>
      <c r="E19" s="24">
        <v>509160</v>
      </c>
    </row>
    <row r="20" spans="1:5" ht="13.15" customHeight="1" x14ac:dyDescent="0.2">
      <c r="A20" s="26" t="s">
        <v>1431</v>
      </c>
      <c r="B20" s="25" t="s">
        <v>1446</v>
      </c>
      <c r="C20" s="26" t="s">
        <v>26</v>
      </c>
      <c r="D20" s="27">
        <v>242</v>
      </c>
      <c r="E20" s="24">
        <v>509160</v>
      </c>
    </row>
    <row r="21" spans="1:5" ht="13.15" customHeight="1" x14ac:dyDescent="0.2">
      <c r="A21" s="26" t="s">
        <v>1431</v>
      </c>
      <c r="B21" s="25" t="s">
        <v>1447</v>
      </c>
      <c r="C21" s="26" t="s">
        <v>26</v>
      </c>
      <c r="D21" s="27">
        <v>234</v>
      </c>
      <c r="E21" s="24">
        <v>509160</v>
      </c>
    </row>
    <row r="22" spans="1:5" ht="13.15" customHeight="1" x14ac:dyDescent="0.2">
      <c r="A22" s="26" t="s">
        <v>1431</v>
      </c>
      <c r="B22" s="25" t="s">
        <v>1448</v>
      </c>
      <c r="C22" s="26" t="s">
        <v>885</v>
      </c>
      <c r="D22" s="27">
        <v>133</v>
      </c>
      <c r="E22" s="24">
        <v>509160</v>
      </c>
    </row>
    <row r="23" spans="1:5" ht="13.15" customHeight="1" x14ac:dyDescent="0.2">
      <c r="A23" s="26" t="s">
        <v>1431</v>
      </c>
      <c r="B23" s="25" t="s">
        <v>1449</v>
      </c>
      <c r="C23" s="26" t="s">
        <v>886</v>
      </c>
      <c r="D23" s="27">
        <v>141</v>
      </c>
      <c r="E23" s="24">
        <v>509160</v>
      </c>
    </row>
    <row r="24" spans="1:5" ht="13.15" customHeight="1" x14ac:dyDescent="0.2">
      <c r="A24" s="26" t="s">
        <v>1431</v>
      </c>
      <c r="B24" s="25" t="s">
        <v>1450</v>
      </c>
      <c r="C24" s="26" t="s">
        <v>26</v>
      </c>
      <c r="D24" s="27">
        <v>60</v>
      </c>
      <c r="E24" s="24" t="s">
        <v>1451</v>
      </c>
    </row>
    <row r="25" spans="1:5" ht="13.15" customHeight="1" x14ac:dyDescent="0.2">
      <c r="A25" s="26" t="s">
        <v>1431</v>
      </c>
      <c r="B25" s="25" t="s">
        <v>1452</v>
      </c>
      <c r="C25" s="26" t="s">
        <v>1453</v>
      </c>
      <c r="D25" s="27">
        <v>162</v>
      </c>
      <c r="E25" s="24" t="s">
        <v>1451</v>
      </c>
    </row>
    <row r="26" spans="1:5" ht="13.15" customHeight="1" x14ac:dyDescent="0.2">
      <c r="A26" s="26" t="s">
        <v>1431</v>
      </c>
      <c r="B26" s="25" t="s">
        <v>1454</v>
      </c>
      <c r="C26" s="26" t="s">
        <v>52</v>
      </c>
      <c r="D26" s="27">
        <v>402</v>
      </c>
      <c r="E26" s="24" t="s">
        <v>1451</v>
      </c>
    </row>
    <row r="27" spans="1:5" ht="13.15" customHeight="1" x14ac:dyDescent="0.2">
      <c r="A27" s="26" t="s">
        <v>1431</v>
      </c>
      <c r="B27" s="25" t="s">
        <v>1455</v>
      </c>
      <c r="C27" s="26" t="s">
        <v>1456</v>
      </c>
      <c r="D27" s="27">
        <v>1247</v>
      </c>
      <c r="E27" s="24" t="s">
        <v>1451</v>
      </c>
    </row>
    <row r="28" spans="1:5" ht="13.15" customHeight="1" x14ac:dyDescent="0.2">
      <c r="A28" s="26" t="s">
        <v>1431</v>
      </c>
      <c r="B28" s="25" t="s">
        <v>1457</v>
      </c>
      <c r="C28" s="26" t="s">
        <v>1456</v>
      </c>
      <c r="D28" s="27">
        <v>213</v>
      </c>
      <c r="E28" s="24" t="s">
        <v>1451</v>
      </c>
    </row>
    <row r="29" spans="1:5" ht="13.15" customHeight="1" x14ac:dyDescent="0.2">
      <c r="A29" s="26" t="s">
        <v>1431</v>
      </c>
      <c r="B29" s="25" t="s">
        <v>1458</v>
      </c>
      <c r="C29" s="26" t="s">
        <v>1456</v>
      </c>
      <c r="D29" s="27">
        <v>242</v>
      </c>
      <c r="E29" s="24" t="s">
        <v>1451</v>
      </c>
    </row>
    <row r="30" spans="1:5" ht="13.15" customHeight="1" x14ac:dyDescent="0.2">
      <c r="A30" s="26" t="s">
        <v>1431</v>
      </c>
      <c r="B30" s="25" t="s">
        <v>1459</v>
      </c>
      <c r="C30" s="26" t="s">
        <v>1456</v>
      </c>
      <c r="D30" s="27">
        <v>604</v>
      </c>
      <c r="E30" s="24" t="s">
        <v>1451</v>
      </c>
    </row>
    <row r="31" spans="1:5" ht="13.15" customHeight="1" x14ac:dyDescent="0.2">
      <c r="A31" s="26" t="s">
        <v>1431</v>
      </c>
      <c r="B31" s="25" t="s">
        <v>1460</v>
      </c>
      <c r="C31" s="26" t="s">
        <v>40</v>
      </c>
      <c r="D31" s="27">
        <v>54</v>
      </c>
      <c r="E31" s="24" t="s">
        <v>1451</v>
      </c>
    </row>
    <row r="32" spans="1:5" ht="13.15" customHeight="1" x14ac:dyDescent="0.2">
      <c r="A32" s="26" t="s">
        <v>1431</v>
      </c>
      <c r="B32" s="25" t="s">
        <v>1050</v>
      </c>
      <c r="C32" s="26" t="s">
        <v>37</v>
      </c>
      <c r="D32" s="27">
        <v>163</v>
      </c>
      <c r="E32" s="24">
        <v>509160</v>
      </c>
    </row>
    <row r="33" spans="1:5" ht="13.15" customHeight="1" x14ac:dyDescent="0.2">
      <c r="A33" s="26" t="s">
        <v>1431</v>
      </c>
      <c r="B33" s="25" t="s">
        <v>873</v>
      </c>
      <c r="C33" s="26" t="s">
        <v>37</v>
      </c>
      <c r="D33" s="27">
        <v>136</v>
      </c>
      <c r="E33" s="24">
        <v>509160</v>
      </c>
    </row>
    <row r="34" spans="1:5" ht="13.15" customHeight="1" x14ac:dyDescent="0.2">
      <c r="A34" s="26" t="s">
        <v>1431</v>
      </c>
      <c r="B34" s="25" t="s">
        <v>1461</v>
      </c>
      <c r="C34" s="26" t="s">
        <v>39</v>
      </c>
      <c r="D34" s="27">
        <v>40</v>
      </c>
      <c r="E34" s="24">
        <v>509160</v>
      </c>
    </row>
    <row r="35" spans="1:5" ht="13.15" customHeight="1" x14ac:dyDescent="0.2">
      <c r="A35" s="26" t="s">
        <v>1431</v>
      </c>
      <c r="B35" s="25" t="s">
        <v>1462</v>
      </c>
      <c r="C35" s="26" t="s">
        <v>39</v>
      </c>
      <c r="D35" s="27">
        <v>40</v>
      </c>
      <c r="E35" s="24">
        <v>509160</v>
      </c>
    </row>
    <row r="36" spans="1:5" ht="13.15" customHeight="1" x14ac:dyDescent="0.2">
      <c r="A36" s="26" t="s">
        <v>1431</v>
      </c>
      <c r="C36" s="15" t="s">
        <v>649</v>
      </c>
      <c r="D36" s="16">
        <f>SUM(D2:D35)</f>
        <v>13297</v>
      </c>
      <c r="E36" s="13"/>
    </row>
    <row r="37" spans="1:5" ht="13.15" customHeight="1" x14ac:dyDescent="0.2">
      <c r="A37" s="26" t="s">
        <v>1431</v>
      </c>
    </row>
    <row r="38" spans="1:5" ht="13.15" customHeight="1" x14ac:dyDescent="0.2">
      <c r="A38" s="26" t="s">
        <v>1431</v>
      </c>
      <c r="B38" s="25">
        <v>100</v>
      </c>
      <c r="C38" s="26" t="s">
        <v>26</v>
      </c>
      <c r="D38" s="27">
        <v>350</v>
      </c>
      <c r="E38" s="24">
        <v>509160</v>
      </c>
    </row>
    <row r="39" spans="1:5" ht="13.15" customHeight="1" x14ac:dyDescent="0.2">
      <c r="A39" s="26" t="s">
        <v>1431</v>
      </c>
      <c r="B39" s="25">
        <v>101</v>
      </c>
      <c r="C39" s="26" t="s">
        <v>59</v>
      </c>
      <c r="D39" s="27">
        <v>185</v>
      </c>
      <c r="E39" s="24">
        <v>509160</v>
      </c>
    </row>
    <row r="40" spans="1:5" ht="13.15" customHeight="1" x14ac:dyDescent="0.2">
      <c r="A40" s="26" t="s">
        <v>1431</v>
      </c>
      <c r="B40" s="25" t="s">
        <v>1463</v>
      </c>
      <c r="C40" s="26" t="s">
        <v>61</v>
      </c>
      <c r="D40" s="27">
        <v>135</v>
      </c>
      <c r="E40" s="24">
        <v>509160</v>
      </c>
    </row>
    <row r="41" spans="1:5" ht="13.15" customHeight="1" x14ac:dyDescent="0.2">
      <c r="A41" s="26" t="s">
        <v>1431</v>
      </c>
      <c r="B41" s="25" t="s">
        <v>1464</v>
      </c>
      <c r="C41" s="26" t="s">
        <v>61</v>
      </c>
      <c r="D41" s="27">
        <v>157</v>
      </c>
      <c r="E41" s="24">
        <v>509160</v>
      </c>
    </row>
    <row r="42" spans="1:5" ht="13.15" customHeight="1" x14ac:dyDescent="0.2">
      <c r="A42" s="26" t="s">
        <v>1431</v>
      </c>
      <c r="B42" s="25" t="s">
        <v>1465</v>
      </c>
      <c r="C42" s="26" t="s">
        <v>633</v>
      </c>
      <c r="D42" s="27">
        <v>54</v>
      </c>
      <c r="E42" s="24">
        <v>509160</v>
      </c>
    </row>
    <row r="43" spans="1:5" ht="13.15" customHeight="1" x14ac:dyDescent="0.2">
      <c r="A43" s="26" t="s">
        <v>1431</v>
      </c>
      <c r="B43" s="25" t="s">
        <v>1466</v>
      </c>
      <c r="C43" s="26" t="s">
        <v>1467</v>
      </c>
      <c r="D43" s="27">
        <v>17</v>
      </c>
      <c r="E43" s="24">
        <v>509160</v>
      </c>
    </row>
    <row r="44" spans="1:5" ht="13.15" customHeight="1" x14ac:dyDescent="0.2">
      <c r="A44" s="26" t="s">
        <v>1431</v>
      </c>
      <c r="B44" s="25" t="s">
        <v>1468</v>
      </c>
      <c r="C44" s="26" t="s">
        <v>65</v>
      </c>
      <c r="D44" s="27">
        <v>25</v>
      </c>
      <c r="E44" s="24">
        <v>509160</v>
      </c>
    </row>
    <row r="45" spans="1:5" ht="13.15" customHeight="1" x14ac:dyDescent="0.2">
      <c r="A45" s="26" t="s">
        <v>1431</v>
      </c>
      <c r="B45" s="25" t="s">
        <v>1469</v>
      </c>
      <c r="C45" s="26" t="s">
        <v>65</v>
      </c>
      <c r="D45" s="27">
        <v>36</v>
      </c>
      <c r="E45" s="24">
        <v>509160</v>
      </c>
    </row>
    <row r="46" spans="1:5" ht="13.15" customHeight="1" x14ac:dyDescent="0.2">
      <c r="A46" s="26" t="s">
        <v>1431</v>
      </c>
      <c r="B46" s="25">
        <v>102</v>
      </c>
      <c r="C46" s="26" t="s">
        <v>1470</v>
      </c>
      <c r="D46" s="27">
        <v>252</v>
      </c>
      <c r="E46" s="24">
        <v>509160</v>
      </c>
    </row>
    <row r="47" spans="1:5" ht="13.15" customHeight="1" x14ac:dyDescent="0.2">
      <c r="A47" s="26" t="s">
        <v>1431</v>
      </c>
      <c r="B47" s="25" t="s">
        <v>608</v>
      </c>
      <c r="C47" s="26" t="s">
        <v>1471</v>
      </c>
      <c r="D47" s="27">
        <v>152</v>
      </c>
      <c r="E47" s="24">
        <v>509160</v>
      </c>
    </row>
    <row r="48" spans="1:5" ht="13.15" customHeight="1" x14ac:dyDescent="0.2">
      <c r="A48" s="26" t="s">
        <v>1431</v>
      </c>
      <c r="B48" s="25" t="s">
        <v>609</v>
      </c>
      <c r="C48" s="26" t="s">
        <v>1472</v>
      </c>
      <c r="D48" s="27">
        <v>40</v>
      </c>
      <c r="E48" s="24">
        <v>509160</v>
      </c>
    </row>
    <row r="49" spans="1:5" ht="13.15" customHeight="1" x14ac:dyDescent="0.2">
      <c r="A49" s="26" t="s">
        <v>1431</v>
      </c>
      <c r="B49" s="25" t="s">
        <v>1473</v>
      </c>
      <c r="C49" s="26" t="s">
        <v>1474</v>
      </c>
      <c r="D49" s="27">
        <v>132</v>
      </c>
      <c r="E49" s="24">
        <v>509160</v>
      </c>
    </row>
    <row r="50" spans="1:5" ht="13.15" customHeight="1" x14ac:dyDescent="0.2">
      <c r="A50" s="26" t="s">
        <v>1431</v>
      </c>
      <c r="B50" s="25" t="s">
        <v>1475</v>
      </c>
      <c r="C50" s="26" t="s">
        <v>1476</v>
      </c>
      <c r="D50" s="27">
        <v>8</v>
      </c>
      <c r="E50" s="24">
        <v>509160</v>
      </c>
    </row>
    <row r="51" spans="1:5" ht="13.15" customHeight="1" x14ac:dyDescent="0.2">
      <c r="A51" s="26" t="s">
        <v>1431</v>
      </c>
      <c r="B51" s="25" t="s">
        <v>1477</v>
      </c>
      <c r="C51" s="26" t="s">
        <v>65</v>
      </c>
      <c r="D51" s="27">
        <v>20</v>
      </c>
      <c r="E51" s="24">
        <v>509160</v>
      </c>
    </row>
    <row r="52" spans="1:5" ht="13.15" customHeight="1" x14ac:dyDescent="0.2">
      <c r="A52" s="26" t="s">
        <v>1431</v>
      </c>
      <c r="B52" s="25" t="s">
        <v>1478</v>
      </c>
      <c r="C52" s="26" t="s">
        <v>65</v>
      </c>
      <c r="D52" s="27">
        <v>5</v>
      </c>
      <c r="E52" s="24">
        <v>509160</v>
      </c>
    </row>
    <row r="53" spans="1:5" ht="13.15" customHeight="1" x14ac:dyDescent="0.2">
      <c r="A53" s="26" t="s">
        <v>1431</v>
      </c>
      <c r="B53" s="25">
        <v>103</v>
      </c>
      <c r="C53" s="26" t="s">
        <v>59</v>
      </c>
      <c r="D53" s="27">
        <v>189</v>
      </c>
      <c r="E53" s="24">
        <v>509160</v>
      </c>
    </row>
    <row r="54" spans="1:5" ht="13.15" customHeight="1" x14ac:dyDescent="0.2">
      <c r="A54" s="26" t="s">
        <v>1431</v>
      </c>
      <c r="B54" s="25" t="s">
        <v>1479</v>
      </c>
      <c r="C54" s="26" t="s">
        <v>61</v>
      </c>
      <c r="D54" s="27">
        <v>137</v>
      </c>
      <c r="E54" s="24">
        <v>509160</v>
      </c>
    </row>
    <row r="55" spans="1:5" ht="13.15" customHeight="1" x14ac:dyDescent="0.2">
      <c r="A55" s="26" t="s">
        <v>1431</v>
      </c>
      <c r="B55" s="25" t="s">
        <v>1480</v>
      </c>
      <c r="C55" s="26" t="s">
        <v>61</v>
      </c>
      <c r="D55" s="27">
        <v>165</v>
      </c>
      <c r="E55" s="24">
        <v>509160</v>
      </c>
    </row>
    <row r="56" spans="1:5" ht="13.15" customHeight="1" x14ac:dyDescent="0.2">
      <c r="A56" s="26" t="s">
        <v>1431</v>
      </c>
      <c r="B56" s="25" t="s">
        <v>1481</v>
      </c>
      <c r="C56" s="26" t="s">
        <v>67</v>
      </c>
      <c r="D56" s="27">
        <v>55</v>
      </c>
      <c r="E56" s="24">
        <v>509160</v>
      </c>
    </row>
    <row r="57" spans="1:5" ht="13.15" customHeight="1" x14ac:dyDescent="0.2">
      <c r="A57" s="26" t="s">
        <v>1431</v>
      </c>
      <c r="B57" s="25" t="s">
        <v>1482</v>
      </c>
      <c r="C57" s="26" t="s">
        <v>1467</v>
      </c>
      <c r="D57" s="27">
        <v>17</v>
      </c>
      <c r="E57" s="24">
        <v>509160</v>
      </c>
    </row>
    <row r="58" spans="1:5" ht="13.15" customHeight="1" x14ac:dyDescent="0.2">
      <c r="A58" s="26" t="s">
        <v>1431</v>
      </c>
      <c r="B58" s="25" t="s">
        <v>1483</v>
      </c>
      <c r="C58" s="26" t="s">
        <v>65</v>
      </c>
      <c r="D58" s="27">
        <v>24</v>
      </c>
      <c r="E58" s="24">
        <v>509160</v>
      </c>
    </row>
    <row r="59" spans="1:5" ht="13.15" customHeight="1" x14ac:dyDescent="0.2">
      <c r="A59" s="26" t="s">
        <v>1431</v>
      </c>
      <c r="B59" s="25" t="s">
        <v>1484</v>
      </c>
      <c r="C59" s="26" t="s">
        <v>65</v>
      </c>
      <c r="D59" s="27">
        <v>28</v>
      </c>
      <c r="E59" s="24">
        <v>509160</v>
      </c>
    </row>
    <row r="60" spans="1:5" ht="13.15" customHeight="1" x14ac:dyDescent="0.2">
      <c r="A60" s="26" t="s">
        <v>1431</v>
      </c>
      <c r="B60" s="25">
        <v>104</v>
      </c>
      <c r="C60" s="26" t="s">
        <v>1485</v>
      </c>
      <c r="D60" s="27">
        <v>202</v>
      </c>
      <c r="E60" s="24">
        <v>509160</v>
      </c>
    </row>
    <row r="61" spans="1:5" ht="13.15" customHeight="1" x14ac:dyDescent="0.2">
      <c r="A61" s="26" t="s">
        <v>1431</v>
      </c>
      <c r="B61" s="25" t="s">
        <v>1084</v>
      </c>
      <c r="C61" s="26" t="s">
        <v>1486</v>
      </c>
      <c r="D61" s="27">
        <v>166</v>
      </c>
      <c r="E61" s="24">
        <v>509160</v>
      </c>
    </row>
    <row r="62" spans="1:5" ht="13.15" customHeight="1" x14ac:dyDescent="0.2">
      <c r="A62" s="26" t="s">
        <v>1431</v>
      </c>
      <c r="B62" s="25" t="s">
        <v>1487</v>
      </c>
      <c r="C62" s="26" t="s">
        <v>1488</v>
      </c>
      <c r="D62" s="27">
        <v>45</v>
      </c>
      <c r="E62" s="24">
        <v>509160</v>
      </c>
    </row>
    <row r="63" spans="1:5" ht="13.15" customHeight="1" x14ac:dyDescent="0.2">
      <c r="A63" s="26" t="s">
        <v>1431</v>
      </c>
      <c r="B63" s="25" t="s">
        <v>1489</v>
      </c>
      <c r="C63" s="26" t="s">
        <v>1490</v>
      </c>
      <c r="D63" s="27">
        <v>64</v>
      </c>
      <c r="E63" s="24">
        <v>509160</v>
      </c>
    </row>
    <row r="64" spans="1:5" ht="13.15" customHeight="1" x14ac:dyDescent="0.2">
      <c r="A64" s="26" t="s">
        <v>1431</v>
      </c>
      <c r="B64" s="25" t="s">
        <v>1491</v>
      </c>
      <c r="C64" s="26" t="s">
        <v>1492</v>
      </c>
      <c r="D64" s="27">
        <v>10</v>
      </c>
      <c r="E64" s="24">
        <v>509160</v>
      </c>
    </row>
    <row r="65" spans="1:8" ht="13.15" customHeight="1" x14ac:dyDescent="0.2">
      <c r="A65" s="26" t="s">
        <v>1431</v>
      </c>
      <c r="B65" s="25" t="s">
        <v>1493</v>
      </c>
      <c r="C65" s="26" t="s">
        <v>1492</v>
      </c>
      <c r="D65" s="27">
        <v>13</v>
      </c>
      <c r="E65" s="24">
        <v>509160</v>
      </c>
    </row>
    <row r="66" spans="1:8" ht="13.15" customHeight="1" x14ac:dyDescent="0.2">
      <c r="A66" s="26" t="s">
        <v>1431</v>
      </c>
      <c r="B66" s="25">
        <v>105</v>
      </c>
      <c r="C66" s="26" t="s">
        <v>1494</v>
      </c>
      <c r="D66" s="27">
        <v>156</v>
      </c>
      <c r="E66" s="24">
        <v>509160</v>
      </c>
    </row>
    <row r="67" spans="1:8" ht="13.15" customHeight="1" x14ac:dyDescent="0.2">
      <c r="A67" s="26" t="s">
        <v>1431</v>
      </c>
      <c r="B67" s="25" t="s">
        <v>43</v>
      </c>
      <c r="C67" s="26" t="s">
        <v>67</v>
      </c>
      <c r="D67" s="27">
        <v>42</v>
      </c>
      <c r="E67" s="24">
        <v>509160</v>
      </c>
    </row>
    <row r="68" spans="1:8" ht="13.15" customHeight="1" x14ac:dyDescent="0.2">
      <c r="A68" s="26" t="s">
        <v>1431</v>
      </c>
      <c r="B68" s="25">
        <v>106</v>
      </c>
      <c r="C68" s="26" t="s">
        <v>1467</v>
      </c>
      <c r="D68" s="27">
        <v>49</v>
      </c>
      <c r="E68" s="24">
        <v>509160</v>
      </c>
    </row>
    <row r="69" spans="1:8" ht="13.15" customHeight="1" x14ac:dyDescent="0.2">
      <c r="A69" s="26" t="s">
        <v>1431</v>
      </c>
      <c r="B69" s="25" t="s">
        <v>1495</v>
      </c>
      <c r="C69" s="26" t="s">
        <v>1467</v>
      </c>
      <c r="D69" s="27">
        <v>49</v>
      </c>
      <c r="E69" s="24">
        <v>509160</v>
      </c>
    </row>
    <row r="70" spans="1:8" ht="13.15" customHeight="1" x14ac:dyDescent="0.2">
      <c r="A70" s="26" t="s">
        <v>1431</v>
      </c>
      <c r="B70" s="25">
        <v>107</v>
      </c>
      <c r="C70" s="26" t="s">
        <v>106</v>
      </c>
      <c r="D70" s="27">
        <v>60</v>
      </c>
      <c r="E70" s="24">
        <v>509160</v>
      </c>
    </row>
    <row r="71" spans="1:8" ht="13.15" customHeight="1" x14ac:dyDescent="0.2">
      <c r="A71" s="26" t="s">
        <v>1431</v>
      </c>
      <c r="B71" s="25">
        <v>108</v>
      </c>
      <c r="C71" s="26" t="s">
        <v>1496</v>
      </c>
      <c r="D71" s="27">
        <v>241</v>
      </c>
      <c r="E71" s="24">
        <v>509160</v>
      </c>
    </row>
    <row r="72" spans="1:8" ht="13.15" customHeight="1" x14ac:dyDescent="0.2">
      <c r="A72" s="26" t="s">
        <v>1431</v>
      </c>
      <c r="B72" s="25">
        <v>109</v>
      </c>
      <c r="C72" s="26" t="s">
        <v>1497</v>
      </c>
      <c r="D72" s="27">
        <v>1682</v>
      </c>
      <c r="E72" s="24">
        <v>509160</v>
      </c>
    </row>
    <row r="73" spans="1:8" ht="13.15" customHeight="1" x14ac:dyDescent="0.2">
      <c r="A73" s="26" t="s">
        <v>1431</v>
      </c>
      <c r="B73" s="25">
        <v>110</v>
      </c>
      <c r="C73" s="26" t="s">
        <v>772</v>
      </c>
      <c r="D73" s="27">
        <v>247</v>
      </c>
      <c r="E73" s="24">
        <v>509160</v>
      </c>
      <c r="H73" s="43"/>
    </row>
    <row r="74" spans="1:8" ht="13.15" customHeight="1" x14ac:dyDescent="0.2">
      <c r="A74" s="26" t="s">
        <v>1431</v>
      </c>
      <c r="B74" s="25">
        <v>111</v>
      </c>
      <c r="C74" s="26" t="s">
        <v>622</v>
      </c>
      <c r="D74" s="27">
        <v>161</v>
      </c>
      <c r="E74" s="24">
        <v>509160</v>
      </c>
      <c r="H74" s="43"/>
    </row>
    <row r="75" spans="1:8" ht="13.15" customHeight="1" x14ac:dyDescent="0.2">
      <c r="A75" s="26" t="s">
        <v>1431</v>
      </c>
      <c r="B75" s="25" t="s">
        <v>49</v>
      </c>
      <c r="C75" s="26" t="s">
        <v>40</v>
      </c>
      <c r="D75" s="27">
        <v>166</v>
      </c>
      <c r="E75" s="24">
        <v>509160</v>
      </c>
      <c r="H75" s="43"/>
    </row>
    <row r="76" spans="1:8" ht="13.15" customHeight="1" x14ac:dyDescent="0.2">
      <c r="A76" s="26" t="s">
        <v>1431</v>
      </c>
      <c r="B76" s="25">
        <v>112</v>
      </c>
      <c r="C76" s="26" t="s">
        <v>624</v>
      </c>
      <c r="D76" s="27">
        <v>116</v>
      </c>
      <c r="E76" s="24">
        <v>509160</v>
      </c>
      <c r="H76" s="43"/>
    </row>
    <row r="77" spans="1:8" ht="13.15" customHeight="1" x14ac:dyDescent="0.2">
      <c r="A77" s="26" t="s">
        <v>1431</v>
      </c>
      <c r="B77" s="25">
        <v>113</v>
      </c>
      <c r="C77" s="26" t="s">
        <v>628</v>
      </c>
      <c r="D77" s="27">
        <v>402</v>
      </c>
      <c r="E77" s="24">
        <v>509160</v>
      </c>
      <c r="H77" s="43"/>
    </row>
    <row r="78" spans="1:8" ht="13.15" customHeight="1" x14ac:dyDescent="0.2">
      <c r="A78" s="26" t="s">
        <v>1431</v>
      </c>
      <c r="B78" s="25">
        <v>114</v>
      </c>
      <c r="C78" s="26" t="s">
        <v>1432</v>
      </c>
      <c r="D78" s="27">
        <v>75</v>
      </c>
      <c r="E78" s="24">
        <v>509160</v>
      </c>
      <c r="H78" s="43"/>
    </row>
    <row r="79" spans="1:8" ht="13.15" customHeight="1" x14ac:dyDescent="0.2">
      <c r="A79" s="26" t="s">
        <v>1431</v>
      </c>
      <c r="B79" s="25">
        <v>115</v>
      </c>
      <c r="C79" s="26" t="s">
        <v>1498</v>
      </c>
      <c r="D79" s="27">
        <v>55</v>
      </c>
      <c r="E79" s="24">
        <v>509160</v>
      </c>
      <c r="H79" s="43"/>
    </row>
    <row r="80" spans="1:8" ht="13.15" customHeight="1" x14ac:dyDescent="0.2">
      <c r="A80" s="26" t="s">
        <v>1431</v>
      </c>
      <c r="B80" s="25" t="s">
        <v>1499</v>
      </c>
      <c r="C80" s="26" t="s">
        <v>65</v>
      </c>
      <c r="D80" s="27">
        <v>13</v>
      </c>
      <c r="E80" s="24">
        <v>509160</v>
      </c>
      <c r="H80" s="43"/>
    </row>
    <row r="81" spans="1:8" ht="13.15" customHeight="1" x14ac:dyDescent="0.2">
      <c r="A81" s="26" t="s">
        <v>1431</v>
      </c>
      <c r="B81" s="25">
        <v>116</v>
      </c>
      <c r="C81" s="26" t="s">
        <v>1500</v>
      </c>
      <c r="D81" s="27">
        <v>108</v>
      </c>
      <c r="E81" s="24">
        <v>509160</v>
      </c>
      <c r="H81" s="43"/>
    </row>
    <row r="82" spans="1:8" ht="13.15" customHeight="1" x14ac:dyDescent="0.2">
      <c r="A82" s="26" t="s">
        <v>1431</v>
      </c>
      <c r="B82" s="25">
        <v>117</v>
      </c>
      <c r="C82" s="26" t="s">
        <v>1501</v>
      </c>
      <c r="D82" s="27">
        <v>188</v>
      </c>
      <c r="E82" s="24">
        <v>509160</v>
      </c>
      <c r="H82" s="43"/>
    </row>
    <row r="83" spans="1:8" ht="13.15" customHeight="1" x14ac:dyDescent="0.2">
      <c r="A83" s="26" t="s">
        <v>1431</v>
      </c>
      <c r="B83" s="25">
        <v>118</v>
      </c>
      <c r="C83" s="26" t="s">
        <v>146</v>
      </c>
      <c r="D83" s="27">
        <v>61</v>
      </c>
      <c r="E83" s="24">
        <v>352000</v>
      </c>
      <c r="H83" s="43"/>
    </row>
    <row r="84" spans="1:8" ht="13.15" customHeight="1" x14ac:dyDescent="0.2">
      <c r="A84" s="26" t="s">
        <v>1431</v>
      </c>
      <c r="B84" s="25">
        <v>119</v>
      </c>
      <c r="C84" s="26" t="s">
        <v>807</v>
      </c>
      <c r="D84" s="27">
        <v>36</v>
      </c>
      <c r="E84" s="24">
        <v>352000</v>
      </c>
      <c r="H84" s="43"/>
    </row>
    <row r="85" spans="1:8" ht="13.15" customHeight="1" x14ac:dyDescent="0.2">
      <c r="A85" s="26" t="s">
        <v>1431</v>
      </c>
      <c r="B85" s="25">
        <v>120</v>
      </c>
      <c r="C85" s="26" t="s">
        <v>1502</v>
      </c>
      <c r="D85" s="27">
        <v>192</v>
      </c>
      <c r="E85" s="24">
        <v>509160</v>
      </c>
      <c r="H85" s="43"/>
    </row>
    <row r="86" spans="1:8" ht="13.15" customHeight="1" x14ac:dyDescent="0.2">
      <c r="A86" s="26" t="s">
        <v>1431</v>
      </c>
      <c r="B86" s="25" t="s">
        <v>92</v>
      </c>
      <c r="C86" s="26" t="s">
        <v>1503</v>
      </c>
      <c r="D86" s="27">
        <v>181</v>
      </c>
      <c r="E86" s="24">
        <v>509160</v>
      </c>
      <c r="H86" s="43"/>
    </row>
    <row r="87" spans="1:8" ht="13.15" customHeight="1" x14ac:dyDescent="0.2">
      <c r="A87" s="26" t="s">
        <v>1431</v>
      </c>
      <c r="B87" s="25" t="s">
        <v>93</v>
      </c>
      <c r="C87" s="26" t="s">
        <v>1504</v>
      </c>
      <c r="D87" s="27">
        <v>46</v>
      </c>
      <c r="E87" s="24">
        <v>509160</v>
      </c>
      <c r="H87" s="43"/>
    </row>
    <row r="88" spans="1:8" ht="13.15" customHeight="1" x14ac:dyDescent="0.2">
      <c r="A88" s="26" t="s">
        <v>1431</v>
      </c>
      <c r="B88" s="25" t="s">
        <v>94</v>
      </c>
      <c r="C88" s="26" t="s">
        <v>1505</v>
      </c>
      <c r="D88" s="27">
        <v>15</v>
      </c>
      <c r="E88" s="24">
        <v>509160</v>
      </c>
      <c r="H88" s="43"/>
    </row>
    <row r="89" spans="1:8" ht="13.15" customHeight="1" x14ac:dyDescent="0.2">
      <c r="A89" s="26" t="s">
        <v>1431</v>
      </c>
      <c r="B89" s="25">
        <v>121</v>
      </c>
      <c r="C89" s="26" t="s">
        <v>1506</v>
      </c>
      <c r="D89" s="27">
        <v>210</v>
      </c>
      <c r="E89" s="24">
        <v>509160</v>
      </c>
      <c r="H89" s="43"/>
    </row>
    <row r="90" spans="1:8" ht="13.15" customHeight="1" x14ac:dyDescent="0.2">
      <c r="A90" s="26" t="s">
        <v>1431</v>
      </c>
      <c r="B90" s="25" t="s">
        <v>1507</v>
      </c>
      <c r="C90" s="26" t="s">
        <v>1508</v>
      </c>
      <c r="D90" s="27">
        <v>170</v>
      </c>
      <c r="E90" s="24">
        <v>509160</v>
      </c>
      <c r="H90" s="43"/>
    </row>
    <row r="91" spans="1:8" ht="13.15" customHeight="1" x14ac:dyDescent="0.2">
      <c r="A91" s="26" t="s">
        <v>1431</v>
      </c>
      <c r="B91" s="25" t="s">
        <v>1509</v>
      </c>
      <c r="C91" s="26" t="s">
        <v>1467</v>
      </c>
      <c r="D91" s="27">
        <v>38</v>
      </c>
      <c r="E91" s="24">
        <v>509160</v>
      </c>
      <c r="H91" s="43"/>
    </row>
    <row r="92" spans="1:8" ht="13.15" customHeight="1" x14ac:dyDescent="0.2">
      <c r="A92" s="26" t="s">
        <v>1431</v>
      </c>
      <c r="B92" s="25" t="s">
        <v>1510</v>
      </c>
      <c r="C92" s="26" t="s">
        <v>52</v>
      </c>
      <c r="D92" s="27">
        <v>65</v>
      </c>
      <c r="E92" s="24">
        <v>509160</v>
      </c>
      <c r="H92" s="43"/>
    </row>
    <row r="93" spans="1:8" ht="13.15" customHeight="1" x14ac:dyDescent="0.2">
      <c r="A93" s="26" t="s">
        <v>1431</v>
      </c>
      <c r="B93" s="25" t="s">
        <v>1511</v>
      </c>
      <c r="C93" s="26" t="s">
        <v>65</v>
      </c>
      <c r="D93" s="27">
        <v>8</v>
      </c>
      <c r="E93" s="24">
        <v>509160</v>
      </c>
      <c r="H93" s="43"/>
    </row>
    <row r="94" spans="1:8" ht="13.15" customHeight="1" x14ac:dyDescent="0.2">
      <c r="A94" s="26" t="s">
        <v>1431</v>
      </c>
      <c r="B94" s="25" t="s">
        <v>1512</v>
      </c>
      <c r="C94" s="26" t="s">
        <v>65</v>
      </c>
      <c r="D94" s="27">
        <v>9</v>
      </c>
      <c r="E94" s="24">
        <v>509160</v>
      </c>
      <c r="H94" s="43"/>
    </row>
    <row r="95" spans="1:8" ht="13.15" customHeight="1" x14ac:dyDescent="0.2">
      <c r="A95" s="26" t="s">
        <v>1431</v>
      </c>
      <c r="B95" s="25" t="s">
        <v>1513</v>
      </c>
      <c r="C95" s="26" t="s">
        <v>65</v>
      </c>
      <c r="D95" s="27">
        <v>8</v>
      </c>
      <c r="E95" s="24">
        <v>509160</v>
      </c>
      <c r="H95" s="43"/>
    </row>
    <row r="96" spans="1:8" ht="13.15" customHeight="1" x14ac:dyDescent="0.2">
      <c r="A96" s="26" t="s">
        <v>1431</v>
      </c>
      <c r="B96" s="25" t="s">
        <v>1514</v>
      </c>
      <c r="C96" s="26" t="s">
        <v>65</v>
      </c>
      <c r="D96" s="27">
        <v>10</v>
      </c>
      <c r="E96" s="24">
        <v>509160</v>
      </c>
      <c r="H96" s="43"/>
    </row>
    <row r="97" spans="1:8" ht="13.15" customHeight="1" x14ac:dyDescent="0.2">
      <c r="A97" s="26" t="s">
        <v>1431</v>
      </c>
      <c r="B97" s="25">
        <v>122</v>
      </c>
      <c r="C97" s="26" t="s">
        <v>1494</v>
      </c>
      <c r="D97" s="27">
        <v>238</v>
      </c>
      <c r="E97" s="24">
        <v>509160</v>
      </c>
      <c r="H97" s="43"/>
    </row>
    <row r="98" spans="1:8" ht="13.15" customHeight="1" x14ac:dyDescent="0.2">
      <c r="A98" s="26" t="s">
        <v>1431</v>
      </c>
      <c r="B98" s="25" t="s">
        <v>99</v>
      </c>
      <c r="C98" s="26" t="s">
        <v>1467</v>
      </c>
      <c r="D98" s="27">
        <v>42</v>
      </c>
      <c r="E98" s="24">
        <v>509160</v>
      </c>
      <c r="H98" s="43"/>
    </row>
    <row r="99" spans="1:8" ht="13.15" customHeight="1" x14ac:dyDescent="0.2">
      <c r="A99" s="26" t="s">
        <v>1431</v>
      </c>
      <c r="B99" s="25">
        <v>123</v>
      </c>
      <c r="C99" s="26" t="s">
        <v>59</v>
      </c>
      <c r="D99" s="27">
        <v>189</v>
      </c>
      <c r="E99" s="24">
        <v>509160</v>
      </c>
      <c r="H99" s="43"/>
    </row>
    <row r="100" spans="1:8" ht="13.15" customHeight="1" x14ac:dyDescent="0.2">
      <c r="A100" s="26" t="s">
        <v>1431</v>
      </c>
      <c r="B100" s="25" t="s">
        <v>1515</v>
      </c>
      <c r="C100" s="26" t="s">
        <v>61</v>
      </c>
      <c r="D100" s="27">
        <v>136</v>
      </c>
      <c r="E100" s="24">
        <v>509160</v>
      </c>
      <c r="H100" s="43"/>
    </row>
    <row r="101" spans="1:8" ht="13.15" customHeight="1" x14ac:dyDescent="0.2">
      <c r="A101" s="26" t="s">
        <v>1431</v>
      </c>
      <c r="B101" s="25" t="s">
        <v>1516</v>
      </c>
      <c r="C101" s="26" t="s">
        <v>61</v>
      </c>
      <c r="D101" s="27">
        <v>157</v>
      </c>
      <c r="E101" s="24">
        <v>509160</v>
      </c>
      <c r="H101" s="43"/>
    </row>
    <row r="102" spans="1:8" ht="13.15" customHeight="1" x14ac:dyDescent="0.2">
      <c r="A102" s="26" t="s">
        <v>1431</v>
      </c>
      <c r="B102" s="25" t="s">
        <v>1517</v>
      </c>
      <c r="C102" s="26" t="s">
        <v>67</v>
      </c>
      <c r="D102" s="27">
        <v>55</v>
      </c>
      <c r="E102" s="24">
        <v>509160</v>
      </c>
      <c r="H102" s="43"/>
    </row>
    <row r="103" spans="1:8" ht="13.15" customHeight="1" x14ac:dyDescent="0.2">
      <c r="A103" s="26" t="s">
        <v>1431</v>
      </c>
      <c r="B103" s="25" t="s">
        <v>1518</v>
      </c>
      <c r="C103" s="26" t="s">
        <v>1467</v>
      </c>
      <c r="D103" s="27">
        <v>15</v>
      </c>
      <c r="E103" s="24">
        <v>509160</v>
      </c>
      <c r="H103" s="43"/>
    </row>
    <row r="104" spans="1:8" ht="13.15" customHeight="1" x14ac:dyDescent="0.2">
      <c r="A104" s="26" t="s">
        <v>1431</v>
      </c>
      <c r="B104" s="25" t="s">
        <v>1519</v>
      </c>
      <c r="C104" s="26" t="s">
        <v>65</v>
      </c>
      <c r="D104" s="27">
        <v>24</v>
      </c>
      <c r="E104" s="24">
        <v>509160</v>
      </c>
      <c r="H104" s="43"/>
    </row>
    <row r="105" spans="1:8" ht="13.15" customHeight="1" x14ac:dyDescent="0.2">
      <c r="A105" s="26" t="s">
        <v>1431</v>
      </c>
      <c r="B105" s="25" t="s">
        <v>1520</v>
      </c>
      <c r="C105" s="26" t="s">
        <v>65</v>
      </c>
      <c r="D105" s="27">
        <v>35</v>
      </c>
      <c r="E105" s="24">
        <v>509160</v>
      </c>
      <c r="H105" s="43"/>
    </row>
    <row r="106" spans="1:8" ht="13.15" customHeight="1" x14ac:dyDescent="0.2">
      <c r="A106" s="26" t="s">
        <v>1431</v>
      </c>
      <c r="B106" s="25">
        <v>124</v>
      </c>
      <c r="C106" s="26" t="s">
        <v>59</v>
      </c>
      <c r="D106" s="27">
        <v>186</v>
      </c>
      <c r="E106" s="24">
        <v>509160</v>
      </c>
      <c r="H106" s="43"/>
    </row>
    <row r="107" spans="1:8" ht="13.15" customHeight="1" x14ac:dyDescent="0.2">
      <c r="A107" s="26" t="s">
        <v>1431</v>
      </c>
      <c r="B107" s="25" t="s">
        <v>1521</v>
      </c>
      <c r="C107" s="26" t="s">
        <v>61</v>
      </c>
      <c r="D107" s="27">
        <v>146</v>
      </c>
      <c r="E107" s="24">
        <v>509160</v>
      </c>
      <c r="H107" s="43"/>
    </row>
    <row r="108" spans="1:8" ht="13.15" customHeight="1" x14ac:dyDescent="0.2">
      <c r="A108" s="26" t="s">
        <v>1431</v>
      </c>
      <c r="B108" s="25" t="s">
        <v>1522</v>
      </c>
      <c r="C108" s="26" t="s">
        <v>61</v>
      </c>
      <c r="D108" s="27">
        <v>157</v>
      </c>
      <c r="E108" s="24">
        <v>509160</v>
      </c>
      <c r="H108" s="43"/>
    </row>
    <row r="109" spans="1:8" ht="13.15" customHeight="1" x14ac:dyDescent="0.2">
      <c r="A109" s="26" t="s">
        <v>1431</v>
      </c>
      <c r="B109" s="25" t="s">
        <v>1523</v>
      </c>
      <c r="C109" s="26" t="s">
        <v>67</v>
      </c>
      <c r="D109" s="27">
        <v>55</v>
      </c>
      <c r="E109" s="24">
        <v>509160</v>
      </c>
      <c r="H109" s="43"/>
    </row>
    <row r="110" spans="1:8" ht="13.15" customHeight="1" x14ac:dyDescent="0.2">
      <c r="A110" s="26" t="s">
        <v>1431</v>
      </c>
      <c r="B110" s="25" t="s">
        <v>1524</v>
      </c>
      <c r="C110" s="26" t="s">
        <v>1467</v>
      </c>
      <c r="D110" s="27">
        <v>15</v>
      </c>
      <c r="E110" s="24">
        <v>509160</v>
      </c>
      <c r="H110" s="43"/>
    </row>
    <row r="111" spans="1:8" ht="13.15" customHeight="1" x14ac:dyDescent="0.2">
      <c r="A111" s="26" t="s">
        <v>1431</v>
      </c>
      <c r="B111" s="25" t="s">
        <v>1525</v>
      </c>
      <c r="C111" s="26" t="s">
        <v>65</v>
      </c>
      <c r="D111" s="27">
        <v>23</v>
      </c>
      <c r="E111" s="24">
        <v>509160</v>
      </c>
      <c r="H111" s="43"/>
    </row>
    <row r="112" spans="1:8" ht="13.15" customHeight="1" x14ac:dyDescent="0.2">
      <c r="A112" s="26" t="s">
        <v>1431</v>
      </c>
      <c r="B112" s="25" t="s">
        <v>1526</v>
      </c>
      <c r="C112" s="26" t="s">
        <v>65</v>
      </c>
      <c r="D112" s="27">
        <v>37</v>
      </c>
      <c r="E112" s="24">
        <v>509160</v>
      </c>
      <c r="H112" s="43"/>
    </row>
    <row r="113" spans="1:8" ht="13.15" customHeight="1" x14ac:dyDescent="0.2">
      <c r="A113" s="26" t="s">
        <v>1431</v>
      </c>
      <c r="B113" s="25">
        <v>125</v>
      </c>
      <c r="C113" s="26" t="s">
        <v>59</v>
      </c>
      <c r="D113" s="27">
        <v>184</v>
      </c>
      <c r="E113" s="24">
        <v>509160</v>
      </c>
      <c r="H113" s="43"/>
    </row>
    <row r="114" spans="1:8" ht="13.15" customHeight="1" x14ac:dyDescent="0.2">
      <c r="A114" s="26" t="s">
        <v>1431</v>
      </c>
      <c r="B114" s="25" t="s">
        <v>1527</v>
      </c>
      <c r="C114" s="26" t="s">
        <v>61</v>
      </c>
      <c r="D114" s="27">
        <v>138</v>
      </c>
      <c r="E114" s="24">
        <v>509160</v>
      </c>
      <c r="H114" s="43"/>
    </row>
    <row r="115" spans="1:8" ht="13.15" customHeight="1" x14ac:dyDescent="0.2">
      <c r="A115" s="26" t="s">
        <v>1431</v>
      </c>
      <c r="B115" s="25" t="s">
        <v>1528</v>
      </c>
      <c r="C115" s="26" t="s">
        <v>61</v>
      </c>
      <c r="D115" s="27">
        <v>157</v>
      </c>
      <c r="E115" s="24">
        <v>509160</v>
      </c>
      <c r="H115" s="43"/>
    </row>
    <row r="116" spans="1:8" ht="13.15" customHeight="1" x14ac:dyDescent="0.2">
      <c r="A116" s="26" t="s">
        <v>1431</v>
      </c>
      <c r="B116" s="25" t="s">
        <v>1529</v>
      </c>
      <c r="C116" s="26" t="s">
        <v>67</v>
      </c>
      <c r="D116" s="27">
        <v>55</v>
      </c>
      <c r="E116" s="24">
        <v>509160</v>
      </c>
      <c r="H116" s="43"/>
    </row>
    <row r="117" spans="1:8" ht="13.15" customHeight="1" x14ac:dyDescent="0.2">
      <c r="A117" s="26" t="s">
        <v>1431</v>
      </c>
      <c r="B117" s="25" t="s">
        <v>1530</v>
      </c>
      <c r="C117" s="26" t="s">
        <v>1467</v>
      </c>
      <c r="D117" s="27">
        <v>15</v>
      </c>
      <c r="E117" s="24">
        <v>509160</v>
      </c>
      <c r="H117" s="43"/>
    </row>
    <row r="118" spans="1:8" ht="13.15" customHeight="1" x14ac:dyDescent="0.2">
      <c r="A118" s="26" t="s">
        <v>1431</v>
      </c>
      <c r="B118" s="25" t="s">
        <v>1531</v>
      </c>
      <c r="C118" s="26" t="s">
        <v>65</v>
      </c>
      <c r="D118" s="27">
        <v>24</v>
      </c>
      <c r="E118" s="24">
        <v>509160</v>
      </c>
      <c r="H118" s="43"/>
    </row>
    <row r="119" spans="1:8" ht="13.15" customHeight="1" x14ac:dyDescent="0.2">
      <c r="A119" s="26" t="s">
        <v>1431</v>
      </c>
      <c r="B119" s="25" t="s">
        <v>1532</v>
      </c>
      <c r="C119" s="26" t="s">
        <v>65</v>
      </c>
      <c r="D119" s="27">
        <v>37</v>
      </c>
      <c r="E119" s="24">
        <v>509160</v>
      </c>
      <c r="H119" s="43"/>
    </row>
    <row r="120" spans="1:8" ht="13.15" customHeight="1" x14ac:dyDescent="0.2">
      <c r="A120" s="26" t="s">
        <v>1431</v>
      </c>
      <c r="B120" s="25">
        <v>126</v>
      </c>
      <c r="C120" s="26" t="s">
        <v>59</v>
      </c>
      <c r="D120" s="27">
        <v>186</v>
      </c>
      <c r="E120" s="24">
        <v>509160</v>
      </c>
      <c r="H120" s="43"/>
    </row>
    <row r="121" spans="1:8" ht="13.15" customHeight="1" x14ac:dyDescent="0.2">
      <c r="A121" s="26" t="s">
        <v>1431</v>
      </c>
      <c r="B121" s="25" t="s">
        <v>1533</v>
      </c>
      <c r="C121" s="26" t="s">
        <v>61</v>
      </c>
      <c r="D121" s="27">
        <v>146</v>
      </c>
      <c r="E121" s="24">
        <v>509160</v>
      </c>
      <c r="H121" s="43"/>
    </row>
    <row r="122" spans="1:8" ht="13.15" customHeight="1" x14ac:dyDescent="0.2">
      <c r="A122" s="26" t="s">
        <v>1431</v>
      </c>
      <c r="B122" s="25" t="s">
        <v>1534</v>
      </c>
      <c r="C122" s="26" t="s">
        <v>61</v>
      </c>
      <c r="D122" s="27">
        <v>157</v>
      </c>
      <c r="E122" s="24">
        <v>509160</v>
      </c>
      <c r="H122" s="43"/>
    </row>
    <row r="123" spans="1:8" ht="13.15" customHeight="1" x14ac:dyDescent="0.2">
      <c r="A123" s="26" t="s">
        <v>1431</v>
      </c>
      <c r="B123" s="25" t="s">
        <v>1535</v>
      </c>
      <c r="C123" s="26" t="s">
        <v>67</v>
      </c>
      <c r="D123" s="27">
        <v>55</v>
      </c>
      <c r="E123" s="24">
        <v>509160</v>
      </c>
      <c r="H123" s="43"/>
    </row>
    <row r="124" spans="1:8" ht="13.15" customHeight="1" x14ac:dyDescent="0.2">
      <c r="A124" s="26" t="s">
        <v>1431</v>
      </c>
      <c r="B124" s="25" t="s">
        <v>1536</v>
      </c>
      <c r="C124" s="26" t="s">
        <v>1467</v>
      </c>
      <c r="D124" s="27">
        <v>15</v>
      </c>
      <c r="E124" s="24">
        <v>509160</v>
      </c>
      <c r="H124" s="43"/>
    </row>
    <row r="125" spans="1:8" ht="13.15" customHeight="1" x14ac:dyDescent="0.2">
      <c r="A125" s="26" t="s">
        <v>1431</v>
      </c>
      <c r="B125" s="25" t="s">
        <v>1537</v>
      </c>
      <c r="C125" s="26" t="s">
        <v>65</v>
      </c>
      <c r="D125" s="27">
        <v>23</v>
      </c>
      <c r="E125" s="24">
        <v>509160</v>
      </c>
      <c r="H125" s="43"/>
    </row>
    <row r="126" spans="1:8" ht="13.15" customHeight="1" x14ac:dyDescent="0.2">
      <c r="A126" s="26" t="s">
        <v>1431</v>
      </c>
      <c r="B126" s="25" t="s">
        <v>1538</v>
      </c>
      <c r="C126" s="26" t="s">
        <v>65</v>
      </c>
      <c r="D126" s="27">
        <v>37</v>
      </c>
      <c r="E126" s="24">
        <v>509160</v>
      </c>
      <c r="H126" s="43"/>
    </row>
    <row r="127" spans="1:8" ht="13.15" customHeight="1" x14ac:dyDescent="0.2">
      <c r="A127" s="26" t="s">
        <v>1431</v>
      </c>
      <c r="B127" s="25">
        <v>127</v>
      </c>
      <c r="C127" s="26" t="s">
        <v>59</v>
      </c>
      <c r="D127" s="27">
        <v>188</v>
      </c>
      <c r="E127" s="24">
        <v>509160</v>
      </c>
      <c r="H127" s="43"/>
    </row>
    <row r="128" spans="1:8" ht="13.15" customHeight="1" x14ac:dyDescent="0.2">
      <c r="A128" s="26" t="s">
        <v>1431</v>
      </c>
      <c r="B128" s="25" t="s">
        <v>1539</v>
      </c>
      <c r="C128" s="26" t="s">
        <v>61</v>
      </c>
      <c r="D128" s="27">
        <v>136</v>
      </c>
      <c r="E128" s="24">
        <v>509160</v>
      </c>
      <c r="H128" s="43"/>
    </row>
    <row r="129" spans="1:8" ht="13.15" customHeight="1" x14ac:dyDescent="0.2">
      <c r="A129" s="26" t="s">
        <v>1431</v>
      </c>
      <c r="B129" s="25" t="s">
        <v>1540</v>
      </c>
      <c r="C129" s="26" t="s">
        <v>61</v>
      </c>
      <c r="D129" s="27">
        <v>157</v>
      </c>
      <c r="E129" s="24">
        <v>509160</v>
      </c>
      <c r="H129" s="43"/>
    </row>
    <row r="130" spans="1:8" ht="13.15" customHeight="1" x14ac:dyDescent="0.2">
      <c r="A130" s="26" t="s">
        <v>1431</v>
      </c>
      <c r="B130" s="25" t="s">
        <v>1541</v>
      </c>
      <c r="C130" s="26" t="s">
        <v>67</v>
      </c>
      <c r="D130" s="27">
        <v>55</v>
      </c>
      <c r="E130" s="24">
        <v>509160</v>
      </c>
      <c r="H130" s="43"/>
    </row>
    <row r="131" spans="1:8" ht="13.15" customHeight="1" x14ac:dyDescent="0.2">
      <c r="A131" s="26" t="s">
        <v>1431</v>
      </c>
      <c r="B131" s="25" t="s">
        <v>1542</v>
      </c>
      <c r="C131" s="26" t="s">
        <v>1467</v>
      </c>
      <c r="D131" s="27">
        <v>15</v>
      </c>
      <c r="E131" s="24">
        <v>509160</v>
      </c>
      <c r="H131" s="43"/>
    </row>
    <row r="132" spans="1:8" ht="13.15" customHeight="1" x14ac:dyDescent="0.2">
      <c r="A132" s="26" t="s">
        <v>1431</v>
      </c>
      <c r="B132" s="25" t="s">
        <v>1543</v>
      </c>
      <c r="C132" s="26" t="s">
        <v>65</v>
      </c>
      <c r="D132" s="27">
        <v>24</v>
      </c>
      <c r="E132" s="24">
        <v>509160</v>
      </c>
      <c r="F132"/>
      <c r="H132" s="43"/>
    </row>
    <row r="133" spans="1:8" ht="13.15" customHeight="1" x14ac:dyDescent="0.2">
      <c r="A133" s="26" t="s">
        <v>1431</v>
      </c>
      <c r="B133" s="25" t="s">
        <v>1544</v>
      </c>
      <c r="C133" s="26" t="s">
        <v>65</v>
      </c>
      <c r="D133" s="27">
        <v>37</v>
      </c>
      <c r="E133" s="24">
        <v>509160</v>
      </c>
      <c r="F133"/>
      <c r="H133" s="43"/>
    </row>
    <row r="134" spans="1:8" ht="13.15" customHeight="1" x14ac:dyDescent="0.2">
      <c r="A134" s="26" t="s">
        <v>1431</v>
      </c>
      <c r="B134" s="25">
        <v>128</v>
      </c>
      <c r="C134" s="26" t="s">
        <v>59</v>
      </c>
      <c r="D134" s="27">
        <v>186</v>
      </c>
      <c r="E134" s="24">
        <v>509160</v>
      </c>
      <c r="F134"/>
    </row>
    <row r="135" spans="1:8" ht="13.15" customHeight="1" x14ac:dyDescent="0.2">
      <c r="A135" s="26" t="s">
        <v>1431</v>
      </c>
      <c r="B135" s="25" t="s">
        <v>1545</v>
      </c>
      <c r="C135" s="26" t="s">
        <v>61</v>
      </c>
      <c r="D135" s="27">
        <v>143</v>
      </c>
      <c r="E135" s="24">
        <v>509160</v>
      </c>
      <c r="F135"/>
    </row>
    <row r="136" spans="1:8" ht="13.15" customHeight="1" x14ac:dyDescent="0.2">
      <c r="A136" s="26" t="s">
        <v>1431</v>
      </c>
      <c r="B136" s="25" t="s">
        <v>1546</v>
      </c>
      <c r="C136" s="26" t="s">
        <v>61</v>
      </c>
      <c r="D136" s="27">
        <v>157</v>
      </c>
      <c r="E136" s="24">
        <v>509160</v>
      </c>
      <c r="F136"/>
    </row>
    <row r="137" spans="1:8" ht="13.15" customHeight="1" x14ac:dyDescent="0.2">
      <c r="A137" s="26" t="s">
        <v>1431</v>
      </c>
      <c r="B137" s="25" t="s">
        <v>1547</v>
      </c>
      <c r="C137" s="26" t="s">
        <v>67</v>
      </c>
      <c r="D137" s="27">
        <v>55</v>
      </c>
      <c r="E137" s="24">
        <v>509160</v>
      </c>
      <c r="F137"/>
    </row>
    <row r="138" spans="1:8" ht="13.15" customHeight="1" x14ac:dyDescent="0.2">
      <c r="A138" s="26" t="s">
        <v>1431</v>
      </c>
      <c r="B138" s="25" t="s">
        <v>1548</v>
      </c>
      <c r="C138" s="26" t="s">
        <v>1467</v>
      </c>
      <c r="D138" s="27">
        <v>15</v>
      </c>
      <c r="E138" s="24">
        <v>509160</v>
      </c>
      <c r="F138"/>
    </row>
    <row r="139" spans="1:8" ht="13.15" customHeight="1" x14ac:dyDescent="0.2">
      <c r="A139" s="26" t="s">
        <v>1431</v>
      </c>
      <c r="B139" s="25" t="s">
        <v>1549</v>
      </c>
      <c r="C139" s="26" t="s">
        <v>65</v>
      </c>
      <c r="D139" s="27">
        <v>22</v>
      </c>
      <c r="E139" s="24">
        <v>509160</v>
      </c>
      <c r="F139"/>
    </row>
    <row r="140" spans="1:8" ht="13.15" customHeight="1" x14ac:dyDescent="0.2">
      <c r="A140" s="26" t="s">
        <v>1431</v>
      </c>
      <c r="B140" s="25" t="s">
        <v>1550</v>
      </c>
      <c r="C140" s="26" t="s">
        <v>65</v>
      </c>
      <c r="D140" s="27">
        <v>37</v>
      </c>
      <c r="E140" s="24">
        <v>509160</v>
      </c>
      <c r="F140"/>
    </row>
    <row r="141" spans="1:8" ht="13.15" customHeight="1" x14ac:dyDescent="0.2">
      <c r="A141" s="26" t="s">
        <v>1431</v>
      </c>
      <c r="B141" s="25">
        <v>129</v>
      </c>
      <c r="C141" s="26" t="s">
        <v>26</v>
      </c>
      <c r="D141" s="27">
        <v>612</v>
      </c>
      <c r="E141" s="24">
        <v>509160</v>
      </c>
      <c r="F141"/>
    </row>
    <row r="142" spans="1:8" ht="13.15" customHeight="1" x14ac:dyDescent="0.2">
      <c r="A142" s="26" t="s">
        <v>1431</v>
      </c>
      <c r="B142" s="25" t="s">
        <v>1551</v>
      </c>
      <c r="C142" s="26" t="s">
        <v>26</v>
      </c>
      <c r="D142" s="27">
        <v>78</v>
      </c>
      <c r="E142" s="24">
        <v>509160</v>
      </c>
      <c r="F142"/>
    </row>
    <row r="143" spans="1:8" ht="13.15" customHeight="1" x14ac:dyDescent="0.2">
      <c r="A143" s="26" t="s">
        <v>1431</v>
      </c>
      <c r="B143" s="25" t="s">
        <v>645</v>
      </c>
      <c r="C143" s="26" t="s">
        <v>37</v>
      </c>
      <c r="D143" s="27">
        <v>132</v>
      </c>
      <c r="E143" s="24">
        <v>509160</v>
      </c>
      <c r="F143"/>
    </row>
    <row r="144" spans="1:8" ht="13.15" customHeight="1" x14ac:dyDescent="0.2">
      <c r="A144" s="26" t="s">
        <v>1431</v>
      </c>
      <c r="B144" s="25" t="s">
        <v>646</v>
      </c>
      <c r="C144" s="26" t="s">
        <v>37</v>
      </c>
      <c r="D144" s="27">
        <v>139</v>
      </c>
      <c r="E144" s="24">
        <v>509160</v>
      </c>
      <c r="F144"/>
    </row>
    <row r="145" spans="1:6" ht="13.15" customHeight="1" x14ac:dyDescent="0.2">
      <c r="A145" s="26" t="s">
        <v>1431</v>
      </c>
      <c r="B145" s="25" t="s">
        <v>1552</v>
      </c>
      <c r="C145" s="26" t="s">
        <v>37</v>
      </c>
      <c r="D145" s="27">
        <v>95</v>
      </c>
      <c r="E145" s="24">
        <v>509160</v>
      </c>
      <c r="F145"/>
    </row>
    <row r="146" spans="1:6" ht="13.15" customHeight="1" x14ac:dyDescent="0.2">
      <c r="A146" s="26" t="s">
        <v>1431</v>
      </c>
      <c r="B146" s="25" t="s">
        <v>1461</v>
      </c>
      <c r="C146" s="26" t="s">
        <v>39</v>
      </c>
      <c r="D146" s="27">
        <v>40</v>
      </c>
      <c r="E146" s="24">
        <v>509160</v>
      </c>
      <c r="F146"/>
    </row>
    <row r="147" spans="1:6" ht="13.15" customHeight="1" x14ac:dyDescent="0.2">
      <c r="A147" s="26" t="s">
        <v>1431</v>
      </c>
      <c r="B147" s="25" t="s">
        <v>1462</v>
      </c>
      <c r="C147" s="26" t="s">
        <v>39</v>
      </c>
      <c r="D147" s="27">
        <v>40</v>
      </c>
      <c r="E147" s="24">
        <v>509160</v>
      </c>
      <c r="F147"/>
    </row>
    <row r="148" spans="1:6" ht="13.15" customHeight="1" x14ac:dyDescent="0.2">
      <c r="C148" s="15" t="s">
        <v>649</v>
      </c>
      <c r="D148" s="16">
        <f>SUM(D38:D147)</f>
        <v>12644</v>
      </c>
      <c r="E148" s="13"/>
      <c r="F148"/>
    </row>
    <row r="149" spans="1:6" ht="13.15" customHeight="1" x14ac:dyDescent="0.2">
      <c r="F149"/>
    </row>
    <row r="150" spans="1:6" ht="13.15" customHeight="1" x14ac:dyDescent="0.2">
      <c r="A150" s="26" t="s">
        <v>1431</v>
      </c>
      <c r="B150" s="25">
        <v>200</v>
      </c>
      <c r="C150" s="26" t="s">
        <v>26</v>
      </c>
      <c r="D150" s="27">
        <v>628</v>
      </c>
      <c r="E150" s="24">
        <v>509160</v>
      </c>
      <c r="F150"/>
    </row>
    <row r="151" spans="1:6" x14ac:dyDescent="0.2">
      <c r="A151" s="26" t="s">
        <v>1431</v>
      </c>
      <c r="B151" s="25">
        <v>201</v>
      </c>
      <c r="C151" s="26" t="s">
        <v>59</v>
      </c>
      <c r="D151" s="27">
        <v>186</v>
      </c>
      <c r="E151" s="24">
        <v>509160</v>
      </c>
    </row>
    <row r="152" spans="1:6" x14ac:dyDescent="0.2">
      <c r="A152" s="26" t="s">
        <v>1431</v>
      </c>
      <c r="B152" s="25" t="s">
        <v>891</v>
      </c>
      <c r="C152" s="26" t="s">
        <v>61</v>
      </c>
      <c r="D152" s="27">
        <v>136</v>
      </c>
      <c r="E152" s="24">
        <v>509160</v>
      </c>
    </row>
    <row r="153" spans="1:6" x14ac:dyDescent="0.2">
      <c r="A153" s="26" t="s">
        <v>1431</v>
      </c>
      <c r="B153" s="25" t="s">
        <v>892</v>
      </c>
      <c r="C153" s="26" t="s">
        <v>61</v>
      </c>
      <c r="D153" s="27">
        <v>156</v>
      </c>
      <c r="E153" s="24">
        <v>509160</v>
      </c>
    </row>
    <row r="154" spans="1:6" x14ac:dyDescent="0.2">
      <c r="A154" s="26" t="s">
        <v>1431</v>
      </c>
      <c r="B154" s="25" t="s">
        <v>1553</v>
      </c>
      <c r="C154" s="26" t="s">
        <v>67</v>
      </c>
      <c r="D154" s="27">
        <v>56</v>
      </c>
      <c r="E154" s="24">
        <v>509160</v>
      </c>
    </row>
    <row r="155" spans="1:6" x14ac:dyDescent="0.2">
      <c r="A155" s="26" t="s">
        <v>1431</v>
      </c>
      <c r="B155" s="25" t="s">
        <v>1554</v>
      </c>
      <c r="C155" s="26" t="s">
        <v>1467</v>
      </c>
      <c r="D155" s="27">
        <v>15</v>
      </c>
      <c r="E155" s="24">
        <v>509160</v>
      </c>
    </row>
    <row r="156" spans="1:6" x14ac:dyDescent="0.2">
      <c r="A156" s="26" t="s">
        <v>1431</v>
      </c>
      <c r="B156" s="25" t="s">
        <v>1555</v>
      </c>
      <c r="C156" s="26" t="s">
        <v>65</v>
      </c>
      <c r="D156" s="27">
        <v>24</v>
      </c>
      <c r="E156" s="24">
        <v>509160</v>
      </c>
    </row>
    <row r="157" spans="1:6" x14ac:dyDescent="0.2">
      <c r="A157" s="26" t="s">
        <v>1431</v>
      </c>
      <c r="B157" s="25" t="s">
        <v>1556</v>
      </c>
      <c r="C157" s="26" t="s">
        <v>65</v>
      </c>
      <c r="D157" s="27">
        <v>35</v>
      </c>
      <c r="E157" s="24">
        <v>509160</v>
      </c>
    </row>
    <row r="158" spans="1:6" x14ac:dyDescent="0.2">
      <c r="A158" s="26" t="s">
        <v>1431</v>
      </c>
      <c r="B158" s="25">
        <v>202</v>
      </c>
      <c r="C158" s="26" t="s">
        <v>59</v>
      </c>
      <c r="D158" s="27">
        <v>186</v>
      </c>
      <c r="E158" s="24">
        <v>509160</v>
      </c>
    </row>
    <row r="159" spans="1:6" x14ac:dyDescent="0.2">
      <c r="A159" s="26" t="s">
        <v>1431</v>
      </c>
      <c r="B159" s="25" t="s">
        <v>239</v>
      </c>
      <c r="C159" s="26" t="s">
        <v>61</v>
      </c>
      <c r="D159" s="27">
        <v>144</v>
      </c>
      <c r="E159" s="24">
        <v>509160</v>
      </c>
    </row>
    <row r="160" spans="1:6" x14ac:dyDescent="0.2">
      <c r="A160" s="26" t="s">
        <v>1431</v>
      </c>
      <c r="B160" s="25" t="s">
        <v>240</v>
      </c>
      <c r="C160" s="26" t="s">
        <v>61</v>
      </c>
      <c r="D160" s="27">
        <v>157</v>
      </c>
      <c r="E160" s="24">
        <v>509160</v>
      </c>
    </row>
    <row r="161" spans="1:5" x14ac:dyDescent="0.2">
      <c r="A161" s="26" t="s">
        <v>1431</v>
      </c>
      <c r="B161" s="25" t="s">
        <v>241</v>
      </c>
      <c r="C161" s="26" t="s">
        <v>67</v>
      </c>
      <c r="D161" s="27">
        <v>56</v>
      </c>
      <c r="E161" s="24">
        <v>509160</v>
      </c>
    </row>
    <row r="162" spans="1:5" x14ac:dyDescent="0.2">
      <c r="A162" s="26" t="s">
        <v>1431</v>
      </c>
      <c r="B162" s="25" t="s">
        <v>242</v>
      </c>
      <c r="C162" s="26" t="s">
        <v>1467</v>
      </c>
      <c r="D162" s="27">
        <v>15</v>
      </c>
      <c r="E162" s="24">
        <v>509160</v>
      </c>
    </row>
    <row r="163" spans="1:5" x14ac:dyDescent="0.2">
      <c r="A163" s="26" t="s">
        <v>1431</v>
      </c>
      <c r="B163" s="25" t="s">
        <v>243</v>
      </c>
      <c r="C163" s="26" t="s">
        <v>65</v>
      </c>
      <c r="D163" s="27">
        <v>22</v>
      </c>
      <c r="E163" s="24">
        <v>509160</v>
      </c>
    </row>
    <row r="164" spans="1:5" x14ac:dyDescent="0.2">
      <c r="A164" s="26" t="s">
        <v>1431</v>
      </c>
      <c r="B164" s="25" t="s">
        <v>244</v>
      </c>
      <c r="C164" s="26" t="s">
        <v>65</v>
      </c>
      <c r="D164" s="27">
        <v>35</v>
      </c>
      <c r="E164" s="24">
        <v>509160</v>
      </c>
    </row>
    <row r="165" spans="1:5" x14ac:dyDescent="0.2">
      <c r="A165" s="26" t="s">
        <v>1431</v>
      </c>
      <c r="B165" s="25">
        <v>203</v>
      </c>
      <c r="C165" s="26" t="s">
        <v>59</v>
      </c>
      <c r="D165" s="27">
        <v>186</v>
      </c>
      <c r="E165" s="24">
        <v>509160</v>
      </c>
    </row>
    <row r="166" spans="1:5" x14ac:dyDescent="0.2">
      <c r="A166" s="26" t="s">
        <v>1431</v>
      </c>
      <c r="B166" s="25" t="s">
        <v>246</v>
      </c>
      <c r="C166" s="26" t="s">
        <v>61</v>
      </c>
      <c r="D166" s="27">
        <v>146</v>
      </c>
      <c r="E166" s="24">
        <v>509160</v>
      </c>
    </row>
    <row r="167" spans="1:5" x14ac:dyDescent="0.2">
      <c r="A167" s="26" t="s">
        <v>1431</v>
      </c>
      <c r="B167" s="25" t="s">
        <v>247</v>
      </c>
      <c r="C167" s="26" t="s">
        <v>61</v>
      </c>
      <c r="D167" s="27">
        <v>159</v>
      </c>
      <c r="E167" s="24">
        <v>509160</v>
      </c>
    </row>
    <row r="168" spans="1:5" x14ac:dyDescent="0.2">
      <c r="A168" s="26" t="s">
        <v>1431</v>
      </c>
      <c r="B168" s="25" t="s">
        <v>248</v>
      </c>
      <c r="C168" s="26" t="s">
        <v>67</v>
      </c>
      <c r="D168" s="27">
        <v>56</v>
      </c>
      <c r="E168" s="24">
        <v>509160</v>
      </c>
    </row>
    <row r="169" spans="1:5" x14ac:dyDescent="0.2">
      <c r="A169" s="26" t="s">
        <v>1431</v>
      </c>
      <c r="B169" s="25" t="s">
        <v>249</v>
      </c>
      <c r="C169" s="26" t="s">
        <v>1467</v>
      </c>
      <c r="D169" s="27">
        <v>15</v>
      </c>
      <c r="E169" s="24">
        <v>509160</v>
      </c>
    </row>
    <row r="170" spans="1:5" x14ac:dyDescent="0.2">
      <c r="A170" s="26" t="s">
        <v>1431</v>
      </c>
      <c r="B170" s="25" t="s">
        <v>250</v>
      </c>
      <c r="C170" s="26" t="s">
        <v>65</v>
      </c>
      <c r="D170" s="27">
        <v>23</v>
      </c>
      <c r="E170" s="24">
        <v>509160</v>
      </c>
    </row>
    <row r="171" spans="1:5" x14ac:dyDescent="0.2">
      <c r="A171" s="26" t="s">
        <v>1431</v>
      </c>
      <c r="B171" s="25" t="s">
        <v>251</v>
      </c>
      <c r="C171" s="26" t="s">
        <v>65</v>
      </c>
      <c r="D171" s="27">
        <v>32</v>
      </c>
      <c r="E171" s="24">
        <v>509160</v>
      </c>
    </row>
    <row r="172" spans="1:5" x14ac:dyDescent="0.2">
      <c r="A172" s="26" t="s">
        <v>1431</v>
      </c>
      <c r="B172" s="25">
        <v>204</v>
      </c>
      <c r="C172" s="26" t="s">
        <v>59</v>
      </c>
      <c r="D172" s="27">
        <v>186</v>
      </c>
      <c r="E172" s="24">
        <v>509160</v>
      </c>
    </row>
    <row r="173" spans="1:5" x14ac:dyDescent="0.2">
      <c r="A173" s="26" t="s">
        <v>1431</v>
      </c>
      <c r="B173" s="25" t="s">
        <v>894</v>
      </c>
      <c r="C173" s="26" t="s">
        <v>61</v>
      </c>
      <c r="D173" s="27">
        <v>147</v>
      </c>
      <c r="E173" s="24">
        <v>509160</v>
      </c>
    </row>
    <row r="174" spans="1:5" x14ac:dyDescent="0.2">
      <c r="A174" s="26" t="s">
        <v>1431</v>
      </c>
      <c r="B174" s="25" t="s">
        <v>1557</v>
      </c>
      <c r="C174" s="26" t="s">
        <v>61</v>
      </c>
      <c r="D174" s="27">
        <v>157</v>
      </c>
      <c r="E174" s="24">
        <v>509160</v>
      </c>
    </row>
    <row r="175" spans="1:5" x14ac:dyDescent="0.2">
      <c r="A175" s="26" t="s">
        <v>1431</v>
      </c>
      <c r="B175" s="25" t="s">
        <v>1558</v>
      </c>
      <c r="C175" s="26" t="s">
        <v>67</v>
      </c>
      <c r="D175" s="27">
        <v>56</v>
      </c>
      <c r="E175" s="24">
        <v>509160</v>
      </c>
    </row>
    <row r="176" spans="1:5" x14ac:dyDescent="0.2">
      <c r="A176" s="26" t="s">
        <v>1431</v>
      </c>
      <c r="B176" s="25" t="s">
        <v>1559</v>
      </c>
      <c r="C176" s="26" t="s">
        <v>1467</v>
      </c>
      <c r="D176" s="27">
        <v>15</v>
      </c>
      <c r="E176" s="24">
        <v>509160</v>
      </c>
    </row>
    <row r="177" spans="1:5" x14ac:dyDescent="0.2">
      <c r="A177" s="26" t="s">
        <v>1431</v>
      </c>
      <c r="B177" s="25" t="s">
        <v>1560</v>
      </c>
      <c r="C177" s="26" t="s">
        <v>65</v>
      </c>
      <c r="D177" s="27">
        <v>23</v>
      </c>
      <c r="E177" s="24">
        <v>509160</v>
      </c>
    </row>
    <row r="178" spans="1:5" x14ac:dyDescent="0.2">
      <c r="A178" s="26" t="s">
        <v>1431</v>
      </c>
      <c r="B178" s="25" t="s">
        <v>1561</v>
      </c>
      <c r="C178" s="26" t="s">
        <v>65</v>
      </c>
      <c r="D178" s="27">
        <v>35</v>
      </c>
      <c r="E178" s="24">
        <v>509160</v>
      </c>
    </row>
    <row r="179" spans="1:5" x14ac:dyDescent="0.2">
      <c r="A179" s="26" t="s">
        <v>1431</v>
      </c>
      <c r="B179" s="25">
        <v>205</v>
      </c>
      <c r="C179" s="26" t="s">
        <v>59</v>
      </c>
      <c r="D179" s="27">
        <v>189</v>
      </c>
      <c r="E179" s="24">
        <v>509160</v>
      </c>
    </row>
    <row r="180" spans="1:5" x14ac:dyDescent="0.2">
      <c r="A180" s="26" t="s">
        <v>1431</v>
      </c>
      <c r="B180" s="25" t="s">
        <v>253</v>
      </c>
      <c r="C180" s="26" t="s">
        <v>61</v>
      </c>
      <c r="D180" s="27">
        <v>147</v>
      </c>
      <c r="E180" s="24">
        <v>509160</v>
      </c>
    </row>
    <row r="181" spans="1:5" x14ac:dyDescent="0.2">
      <c r="A181" s="26" t="s">
        <v>1431</v>
      </c>
      <c r="B181" s="25" t="s">
        <v>254</v>
      </c>
      <c r="C181" s="26" t="s">
        <v>61</v>
      </c>
      <c r="D181" s="27">
        <v>157</v>
      </c>
      <c r="E181" s="24">
        <v>509160</v>
      </c>
    </row>
    <row r="182" spans="1:5" x14ac:dyDescent="0.2">
      <c r="A182" s="26" t="s">
        <v>1431</v>
      </c>
      <c r="B182" s="25" t="s">
        <v>255</v>
      </c>
      <c r="C182" s="26" t="s">
        <v>67</v>
      </c>
      <c r="D182" s="27">
        <v>56</v>
      </c>
      <c r="E182" s="24">
        <v>509160</v>
      </c>
    </row>
    <row r="183" spans="1:5" x14ac:dyDescent="0.2">
      <c r="A183" s="26" t="s">
        <v>1431</v>
      </c>
      <c r="B183" s="25" t="s">
        <v>256</v>
      </c>
      <c r="C183" s="26" t="s">
        <v>1467</v>
      </c>
      <c r="D183" s="27">
        <v>15</v>
      </c>
      <c r="E183" s="24">
        <v>509160</v>
      </c>
    </row>
    <row r="184" spans="1:5" x14ac:dyDescent="0.2">
      <c r="A184" s="26" t="s">
        <v>1431</v>
      </c>
      <c r="B184" s="25" t="s">
        <v>257</v>
      </c>
      <c r="C184" s="26" t="s">
        <v>65</v>
      </c>
      <c r="D184" s="27">
        <v>24</v>
      </c>
      <c r="E184" s="24">
        <v>509160</v>
      </c>
    </row>
    <row r="185" spans="1:5" x14ac:dyDescent="0.2">
      <c r="A185" s="26" t="s">
        <v>1431</v>
      </c>
      <c r="B185" s="25" t="s">
        <v>258</v>
      </c>
      <c r="C185" s="26" t="s">
        <v>65</v>
      </c>
      <c r="D185" s="27">
        <v>35</v>
      </c>
      <c r="E185" s="24">
        <v>509160</v>
      </c>
    </row>
    <row r="186" spans="1:5" x14ac:dyDescent="0.2">
      <c r="A186" s="26" t="s">
        <v>1431</v>
      </c>
      <c r="B186" s="25">
        <v>206</v>
      </c>
      <c r="C186" s="26" t="s">
        <v>59</v>
      </c>
      <c r="D186" s="27">
        <v>186</v>
      </c>
      <c r="E186" s="24">
        <v>509160</v>
      </c>
    </row>
    <row r="187" spans="1:5" x14ac:dyDescent="0.2">
      <c r="A187" s="26" t="s">
        <v>1431</v>
      </c>
      <c r="B187" s="25" t="s">
        <v>895</v>
      </c>
      <c r="C187" s="26" t="s">
        <v>61</v>
      </c>
      <c r="D187" s="27">
        <v>144</v>
      </c>
      <c r="E187" s="24">
        <v>509160</v>
      </c>
    </row>
    <row r="188" spans="1:5" x14ac:dyDescent="0.2">
      <c r="A188" s="26" t="s">
        <v>1431</v>
      </c>
      <c r="B188" s="25" t="s">
        <v>1562</v>
      </c>
      <c r="C188" s="26" t="s">
        <v>61</v>
      </c>
      <c r="D188" s="27">
        <v>164</v>
      </c>
      <c r="E188" s="24">
        <v>509160</v>
      </c>
    </row>
    <row r="189" spans="1:5" x14ac:dyDescent="0.2">
      <c r="A189" s="26" t="s">
        <v>1431</v>
      </c>
      <c r="B189" s="25" t="s">
        <v>1563</v>
      </c>
      <c r="C189" s="26" t="s">
        <v>67</v>
      </c>
      <c r="D189" s="27">
        <v>56</v>
      </c>
      <c r="E189" s="24">
        <v>509160</v>
      </c>
    </row>
    <row r="190" spans="1:5" x14ac:dyDescent="0.2">
      <c r="A190" s="26" t="s">
        <v>1431</v>
      </c>
      <c r="B190" s="25" t="s">
        <v>1564</v>
      </c>
      <c r="C190" s="26" t="s">
        <v>1467</v>
      </c>
      <c r="D190" s="27">
        <v>15</v>
      </c>
      <c r="E190" s="24">
        <v>509160</v>
      </c>
    </row>
    <row r="191" spans="1:5" x14ac:dyDescent="0.2">
      <c r="A191" s="26" t="s">
        <v>1431</v>
      </c>
      <c r="B191" s="25" t="s">
        <v>1565</v>
      </c>
      <c r="C191" s="26" t="s">
        <v>65</v>
      </c>
      <c r="D191" s="27">
        <v>25</v>
      </c>
      <c r="E191" s="24">
        <v>509160</v>
      </c>
    </row>
    <row r="192" spans="1:5" x14ac:dyDescent="0.2">
      <c r="A192" s="26" t="s">
        <v>1431</v>
      </c>
      <c r="B192" s="25" t="s">
        <v>1566</v>
      </c>
      <c r="C192" s="26" t="s">
        <v>65</v>
      </c>
      <c r="D192" s="27">
        <v>28</v>
      </c>
      <c r="E192" s="24">
        <v>509160</v>
      </c>
    </row>
    <row r="193" spans="1:5" x14ac:dyDescent="0.2">
      <c r="A193" s="26" t="s">
        <v>1431</v>
      </c>
      <c r="B193" s="25">
        <v>207</v>
      </c>
      <c r="C193" s="26" t="s">
        <v>59</v>
      </c>
      <c r="D193" s="27">
        <v>189</v>
      </c>
      <c r="E193" s="24">
        <v>509160</v>
      </c>
    </row>
    <row r="194" spans="1:5" x14ac:dyDescent="0.2">
      <c r="A194" s="26" t="s">
        <v>1431</v>
      </c>
      <c r="B194" s="25" t="s">
        <v>260</v>
      </c>
      <c r="C194" s="26" t="s">
        <v>61</v>
      </c>
      <c r="D194" s="27">
        <v>146</v>
      </c>
      <c r="E194" s="24">
        <v>509160</v>
      </c>
    </row>
    <row r="195" spans="1:5" x14ac:dyDescent="0.2">
      <c r="A195" s="26" t="s">
        <v>1431</v>
      </c>
      <c r="B195" s="25" t="s">
        <v>261</v>
      </c>
      <c r="C195" s="26" t="s">
        <v>61</v>
      </c>
      <c r="D195" s="27">
        <v>157</v>
      </c>
      <c r="E195" s="24">
        <v>509160</v>
      </c>
    </row>
    <row r="196" spans="1:5" x14ac:dyDescent="0.2">
      <c r="A196" s="26" t="s">
        <v>1431</v>
      </c>
      <c r="B196" s="25" t="s">
        <v>262</v>
      </c>
      <c r="C196" s="26" t="s">
        <v>67</v>
      </c>
      <c r="D196" s="27">
        <v>56</v>
      </c>
      <c r="E196" s="24">
        <v>509160</v>
      </c>
    </row>
    <row r="197" spans="1:5" x14ac:dyDescent="0.2">
      <c r="A197" s="26" t="s">
        <v>1431</v>
      </c>
      <c r="B197" s="25" t="s">
        <v>1567</v>
      </c>
      <c r="C197" s="26" t="s">
        <v>1467</v>
      </c>
      <c r="D197" s="27">
        <v>15</v>
      </c>
      <c r="E197" s="24">
        <v>509160</v>
      </c>
    </row>
    <row r="198" spans="1:5" x14ac:dyDescent="0.2">
      <c r="A198" s="26" t="s">
        <v>1431</v>
      </c>
      <c r="B198" s="25" t="s">
        <v>1568</v>
      </c>
      <c r="C198" s="26" t="s">
        <v>65</v>
      </c>
      <c r="D198" s="27">
        <v>24</v>
      </c>
      <c r="E198" s="24">
        <v>509160</v>
      </c>
    </row>
    <row r="199" spans="1:5" x14ac:dyDescent="0.2">
      <c r="A199" s="26" t="s">
        <v>1431</v>
      </c>
      <c r="B199" s="25" t="s">
        <v>1569</v>
      </c>
      <c r="C199" s="26" t="s">
        <v>65</v>
      </c>
      <c r="D199" s="27">
        <v>35</v>
      </c>
      <c r="E199" s="24">
        <v>509160</v>
      </c>
    </row>
    <row r="200" spans="1:5" x14ac:dyDescent="0.2">
      <c r="A200" s="26" t="s">
        <v>1431</v>
      </c>
      <c r="B200" s="25">
        <v>208</v>
      </c>
      <c r="C200" s="26" t="s">
        <v>59</v>
      </c>
      <c r="D200" s="27">
        <v>309</v>
      </c>
      <c r="E200" s="24">
        <v>509160</v>
      </c>
    </row>
    <row r="201" spans="1:5" x14ac:dyDescent="0.2">
      <c r="A201" s="26" t="s">
        <v>1431</v>
      </c>
      <c r="B201" s="25" t="s">
        <v>264</v>
      </c>
      <c r="C201" s="26" t="s">
        <v>61</v>
      </c>
      <c r="D201" s="27">
        <v>43</v>
      </c>
      <c r="E201" s="24">
        <v>509160</v>
      </c>
    </row>
    <row r="202" spans="1:5" x14ac:dyDescent="0.2">
      <c r="A202" s="26" t="s">
        <v>1431</v>
      </c>
      <c r="B202" s="25">
        <v>209</v>
      </c>
      <c r="C202" s="26" t="s">
        <v>52</v>
      </c>
      <c r="D202" s="27">
        <v>78</v>
      </c>
      <c r="E202" s="24">
        <v>509160</v>
      </c>
    </row>
    <row r="203" spans="1:5" x14ac:dyDescent="0.2">
      <c r="A203" s="26" t="s">
        <v>1431</v>
      </c>
      <c r="B203" s="25" t="s">
        <v>271</v>
      </c>
      <c r="C203" s="26" t="s">
        <v>1570</v>
      </c>
      <c r="D203" s="27">
        <v>50</v>
      </c>
      <c r="E203" s="24">
        <v>351100</v>
      </c>
    </row>
    <row r="204" spans="1:5" x14ac:dyDescent="0.2">
      <c r="A204" s="26" t="s">
        <v>1431</v>
      </c>
      <c r="B204" s="25">
        <v>210</v>
      </c>
      <c r="C204" s="26" t="s">
        <v>1571</v>
      </c>
      <c r="D204" s="27">
        <v>266</v>
      </c>
      <c r="E204" s="24">
        <v>509160</v>
      </c>
    </row>
    <row r="205" spans="1:5" x14ac:dyDescent="0.2">
      <c r="A205" s="26" t="s">
        <v>1431</v>
      </c>
      <c r="B205" s="25" t="s">
        <v>278</v>
      </c>
      <c r="C205" s="26" t="s">
        <v>61</v>
      </c>
      <c r="D205" s="27">
        <v>210</v>
      </c>
      <c r="E205" s="24">
        <v>509160</v>
      </c>
    </row>
    <row r="206" spans="1:5" x14ac:dyDescent="0.2">
      <c r="A206" s="26" t="s">
        <v>1431</v>
      </c>
      <c r="B206" s="25" t="s">
        <v>279</v>
      </c>
      <c r="C206" s="26" t="s">
        <v>67</v>
      </c>
      <c r="D206" s="27">
        <v>64</v>
      </c>
      <c r="E206" s="24">
        <v>509160</v>
      </c>
    </row>
    <row r="207" spans="1:5" x14ac:dyDescent="0.2">
      <c r="A207" s="26" t="s">
        <v>1431</v>
      </c>
      <c r="B207" s="25">
        <v>211</v>
      </c>
      <c r="C207" s="26" t="s">
        <v>1572</v>
      </c>
      <c r="D207" s="27">
        <v>598</v>
      </c>
      <c r="E207" s="24">
        <v>509160</v>
      </c>
    </row>
    <row r="208" spans="1:5" x14ac:dyDescent="0.2">
      <c r="A208" s="26" t="s">
        <v>1431</v>
      </c>
      <c r="B208" s="25">
        <v>212</v>
      </c>
      <c r="C208" s="26" t="s">
        <v>1467</v>
      </c>
      <c r="D208" s="27">
        <v>45</v>
      </c>
      <c r="E208" s="24">
        <v>509160</v>
      </c>
    </row>
    <row r="209" spans="1:5" x14ac:dyDescent="0.2">
      <c r="A209" s="26" t="s">
        <v>1431</v>
      </c>
      <c r="B209" s="25" t="s">
        <v>293</v>
      </c>
      <c r="C209" s="26" t="s">
        <v>633</v>
      </c>
      <c r="D209" s="27">
        <v>22</v>
      </c>
      <c r="E209" s="24">
        <v>509160</v>
      </c>
    </row>
    <row r="210" spans="1:5" x14ac:dyDescent="0.2">
      <c r="A210" s="26" t="s">
        <v>1431</v>
      </c>
      <c r="B210" s="25">
        <v>213</v>
      </c>
      <c r="C210" s="26" t="s">
        <v>26</v>
      </c>
      <c r="D210" s="27">
        <v>194</v>
      </c>
      <c r="E210" s="24">
        <v>509160</v>
      </c>
    </row>
    <row r="211" spans="1:5" x14ac:dyDescent="0.2">
      <c r="A211" s="26" t="s">
        <v>1431</v>
      </c>
      <c r="B211" s="25">
        <v>214</v>
      </c>
      <c r="C211" s="26" t="s">
        <v>1432</v>
      </c>
      <c r="D211" s="27">
        <v>75</v>
      </c>
      <c r="E211" s="24">
        <v>509160</v>
      </c>
    </row>
    <row r="212" spans="1:5" x14ac:dyDescent="0.2">
      <c r="A212" s="26" t="s">
        <v>1431</v>
      </c>
      <c r="B212" s="25">
        <v>218</v>
      </c>
      <c r="C212" s="26" t="s">
        <v>146</v>
      </c>
      <c r="D212" s="27">
        <v>64</v>
      </c>
      <c r="E212" s="24">
        <v>352000</v>
      </c>
    </row>
    <row r="213" spans="1:5" x14ac:dyDescent="0.2">
      <c r="A213" s="26" t="s">
        <v>1431</v>
      </c>
      <c r="B213" s="25">
        <v>219</v>
      </c>
      <c r="C213" s="26" t="s">
        <v>807</v>
      </c>
      <c r="D213" s="27">
        <v>50</v>
      </c>
      <c r="E213" s="24">
        <v>352000</v>
      </c>
    </row>
    <row r="214" spans="1:5" x14ac:dyDescent="0.2">
      <c r="A214" s="26" t="s">
        <v>1431</v>
      </c>
      <c r="B214" s="25">
        <v>221</v>
      </c>
      <c r="C214" s="26" t="s">
        <v>59</v>
      </c>
      <c r="D214" s="27">
        <v>189</v>
      </c>
      <c r="E214" s="24">
        <v>509160</v>
      </c>
    </row>
    <row r="215" spans="1:5" x14ac:dyDescent="0.2">
      <c r="A215" s="26" t="s">
        <v>1431</v>
      </c>
      <c r="B215" s="25" t="s">
        <v>1573</v>
      </c>
      <c r="C215" s="26" t="s">
        <v>61</v>
      </c>
      <c r="D215" s="27">
        <v>147</v>
      </c>
      <c r="E215" s="24">
        <v>509160</v>
      </c>
    </row>
    <row r="216" spans="1:5" x14ac:dyDescent="0.2">
      <c r="A216" s="26" t="s">
        <v>1431</v>
      </c>
      <c r="B216" s="25" t="s">
        <v>1574</v>
      </c>
      <c r="C216" s="26" t="s">
        <v>61</v>
      </c>
      <c r="D216" s="27">
        <v>157</v>
      </c>
      <c r="E216" s="24">
        <v>509160</v>
      </c>
    </row>
    <row r="217" spans="1:5" x14ac:dyDescent="0.2">
      <c r="A217" s="26" t="s">
        <v>1431</v>
      </c>
      <c r="B217" s="25" t="s">
        <v>1575</v>
      </c>
      <c r="C217" s="26" t="s">
        <v>67</v>
      </c>
      <c r="D217" s="27">
        <v>56</v>
      </c>
      <c r="E217" s="24">
        <v>509160</v>
      </c>
    </row>
    <row r="218" spans="1:5" x14ac:dyDescent="0.2">
      <c r="A218" s="26" t="s">
        <v>1431</v>
      </c>
      <c r="B218" s="25" t="s">
        <v>1576</v>
      </c>
      <c r="C218" s="26" t="s">
        <v>1467</v>
      </c>
      <c r="D218" s="27">
        <v>15</v>
      </c>
      <c r="E218" s="24">
        <v>509160</v>
      </c>
    </row>
    <row r="219" spans="1:5" x14ac:dyDescent="0.2">
      <c r="A219" s="26" t="s">
        <v>1431</v>
      </c>
      <c r="B219" s="25" t="s">
        <v>1577</v>
      </c>
      <c r="C219" s="26" t="s">
        <v>65</v>
      </c>
      <c r="D219" s="27">
        <v>23</v>
      </c>
      <c r="E219" s="24">
        <v>509160</v>
      </c>
    </row>
    <row r="220" spans="1:5" x14ac:dyDescent="0.2">
      <c r="A220" s="26" t="s">
        <v>1431</v>
      </c>
      <c r="B220" s="25" t="s">
        <v>1578</v>
      </c>
      <c r="C220" s="26" t="s">
        <v>65</v>
      </c>
      <c r="D220" s="27">
        <v>35</v>
      </c>
      <c r="E220" s="24">
        <v>509160</v>
      </c>
    </row>
    <row r="221" spans="1:5" x14ac:dyDescent="0.2">
      <c r="A221" s="26" t="s">
        <v>1431</v>
      </c>
      <c r="B221" s="25">
        <v>222</v>
      </c>
      <c r="C221" s="26" t="s">
        <v>1494</v>
      </c>
      <c r="D221" s="27">
        <v>309</v>
      </c>
      <c r="E221" s="24">
        <v>509160</v>
      </c>
    </row>
    <row r="222" spans="1:5" x14ac:dyDescent="0.2">
      <c r="A222" s="26" t="s">
        <v>1431</v>
      </c>
      <c r="B222" s="25" t="s">
        <v>297</v>
      </c>
      <c r="C222" s="26" t="s">
        <v>67</v>
      </c>
      <c r="D222" s="27">
        <v>43</v>
      </c>
      <c r="E222" s="24">
        <v>509160</v>
      </c>
    </row>
    <row r="223" spans="1:5" x14ac:dyDescent="0.2">
      <c r="A223" s="26" t="s">
        <v>1431</v>
      </c>
      <c r="B223" s="25">
        <v>223</v>
      </c>
      <c r="C223" s="26" t="s">
        <v>59</v>
      </c>
      <c r="D223" s="27">
        <v>189</v>
      </c>
      <c r="E223" s="24">
        <v>509160</v>
      </c>
    </row>
    <row r="224" spans="1:5" x14ac:dyDescent="0.2">
      <c r="A224" s="26" t="s">
        <v>1431</v>
      </c>
      <c r="B224" s="25" t="s">
        <v>1579</v>
      </c>
      <c r="C224" s="26" t="s">
        <v>61</v>
      </c>
      <c r="D224" s="27">
        <v>137</v>
      </c>
      <c r="E224" s="24">
        <v>509160</v>
      </c>
    </row>
    <row r="225" spans="1:5" x14ac:dyDescent="0.2">
      <c r="A225" s="26" t="s">
        <v>1431</v>
      </c>
      <c r="B225" s="25" t="s">
        <v>1580</v>
      </c>
      <c r="C225" s="26" t="s">
        <v>61</v>
      </c>
      <c r="D225" s="27">
        <v>157</v>
      </c>
      <c r="E225" s="24">
        <v>509160</v>
      </c>
    </row>
    <row r="226" spans="1:5" x14ac:dyDescent="0.2">
      <c r="A226" s="26" t="s">
        <v>1431</v>
      </c>
      <c r="B226" s="25" t="s">
        <v>1581</v>
      </c>
      <c r="C226" s="26" t="s">
        <v>67</v>
      </c>
      <c r="D226" s="27">
        <v>58</v>
      </c>
      <c r="E226" s="24">
        <v>509160</v>
      </c>
    </row>
    <row r="227" spans="1:5" x14ac:dyDescent="0.2">
      <c r="A227" s="26" t="s">
        <v>1431</v>
      </c>
      <c r="B227" s="25" t="s">
        <v>1582</v>
      </c>
      <c r="C227" s="26" t="s">
        <v>1467</v>
      </c>
      <c r="D227" s="27">
        <v>15</v>
      </c>
      <c r="E227" s="24">
        <v>509160</v>
      </c>
    </row>
    <row r="228" spans="1:5" x14ac:dyDescent="0.2">
      <c r="A228" s="26" t="s">
        <v>1431</v>
      </c>
      <c r="B228" s="25" t="s">
        <v>1583</v>
      </c>
      <c r="C228" s="26" t="s">
        <v>65</v>
      </c>
      <c r="D228" s="27">
        <v>24</v>
      </c>
      <c r="E228" s="24">
        <v>509160</v>
      </c>
    </row>
    <row r="229" spans="1:5" x14ac:dyDescent="0.2">
      <c r="A229" s="26" t="s">
        <v>1431</v>
      </c>
      <c r="B229" s="25" t="s">
        <v>1584</v>
      </c>
      <c r="C229" s="26" t="s">
        <v>65</v>
      </c>
      <c r="D229" s="27">
        <v>35</v>
      </c>
      <c r="E229" s="24">
        <v>509160</v>
      </c>
    </row>
    <row r="230" spans="1:5" x14ac:dyDescent="0.2">
      <c r="A230" s="26" t="s">
        <v>1431</v>
      </c>
      <c r="B230" s="25">
        <v>224</v>
      </c>
      <c r="C230" s="26" t="s">
        <v>59</v>
      </c>
      <c r="D230" s="27">
        <v>186</v>
      </c>
      <c r="E230" s="24">
        <v>509160</v>
      </c>
    </row>
    <row r="231" spans="1:5" x14ac:dyDescent="0.2">
      <c r="A231" s="26" t="s">
        <v>1431</v>
      </c>
      <c r="B231" s="25" t="s">
        <v>1585</v>
      </c>
      <c r="C231" s="26" t="s">
        <v>61</v>
      </c>
      <c r="D231" s="27">
        <v>146</v>
      </c>
      <c r="E231" s="24">
        <v>509160</v>
      </c>
    </row>
    <row r="232" spans="1:5" x14ac:dyDescent="0.2">
      <c r="A232" s="26" t="s">
        <v>1431</v>
      </c>
      <c r="B232" s="25" t="s">
        <v>1586</v>
      </c>
      <c r="C232" s="26" t="s">
        <v>61</v>
      </c>
      <c r="D232" s="27">
        <v>157</v>
      </c>
      <c r="E232" s="24">
        <v>509160</v>
      </c>
    </row>
    <row r="233" spans="1:5" x14ac:dyDescent="0.2">
      <c r="A233" s="26" t="s">
        <v>1431</v>
      </c>
      <c r="B233" s="25" t="s">
        <v>1587</v>
      </c>
      <c r="C233" s="26" t="s">
        <v>67</v>
      </c>
      <c r="D233" s="27">
        <v>56</v>
      </c>
      <c r="E233" s="24">
        <v>509160</v>
      </c>
    </row>
    <row r="234" spans="1:5" x14ac:dyDescent="0.2">
      <c r="A234" s="26" t="s">
        <v>1431</v>
      </c>
      <c r="B234" s="25" t="s">
        <v>1588</v>
      </c>
      <c r="C234" s="26" t="s">
        <v>1467</v>
      </c>
      <c r="D234" s="27">
        <v>15</v>
      </c>
      <c r="E234" s="24">
        <v>509160</v>
      </c>
    </row>
    <row r="235" spans="1:5" x14ac:dyDescent="0.2">
      <c r="A235" s="26" t="s">
        <v>1431</v>
      </c>
      <c r="B235" s="25" t="s">
        <v>1589</v>
      </c>
      <c r="C235" s="26" t="s">
        <v>65</v>
      </c>
      <c r="D235" s="27">
        <v>24</v>
      </c>
      <c r="E235" s="24">
        <v>509160</v>
      </c>
    </row>
    <row r="236" spans="1:5" x14ac:dyDescent="0.2">
      <c r="A236" s="26" t="s">
        <v>1431</v>
      </c>
      <c r="B236" s="25" t="s">
        <v>1590</v>
      </c>
      <c r="C236" s="26" t="s">
        <v>65</v>
      </c>
      <c r="D236" s="27">
        <v>35</v>
      </c>
      <c r="E236" s="24">
        <v>509160</v>
      </c>
    </row>
    <row r="237" spans="1:5" x14ac:dyDescent="0.2">
      <c r="A237" s="26" t="s">
        <v>1431</v>
      </c>
      <c r="B237" s="25">
        <v>225</v>
      </c>
      <c r="C237" s="26" t="s">
        <v>59</v>
      </c>
      <c r="D237" s="27">
        <v>189</v>
      </c>
      <c r="E237" s="24">
        <v>509160</v>
      </c>
    </row>
    <row r="238" spans="1:5" x14ac:dyDescent="0.2">
      <c r="A238" s="26" t="s">
        <v>1431</v>
      </c>
      <c r="B238" s="25" t="s">
        <v>1591</v>
      </c>
      <c r="C238" s="26" t="s">
        <v>61</v>
      </c>
      <c r="D238" s="27">
        <v>137</v>
      </c>
      <c r="E238" s="24">
        <v>509160</v>
      </c>
    </row>
    <row r="239" spans="1:5" x14ac:dyDescent="0.2">
      <c r="A239" s="26" t="s">
        <v>1431</v>
      </c>
      <c r="B239" s="25" t="s">
        <v>1592</v>
      </c>
      <c r="C239" s="26" t="s">
        <v>61</v>
      </c>
      <c r="D239" s="27">
        <v>157</v>
      </c>
      <c r="E239" s="24">
        <v>509160</v>
      </c>
    </row>
    <row r="240" spans="1:5" x14ac:dyDescent="0.2">
      <c r="A240" s="26" t="s">
        <v>1431</v>
      </c>
      <c r="B240" s="25" t="s">
        <v>1593</v>
      </c>
      <c r="C240" s="26" t="s">
        <v>67</v>
      </c>
      <c r="D240" s="27">
        <v>56</v>
      </c>
      <c r="E240" s="24">
        <v>509160</v>
      </c>
    </row>
    <row r="241" spans="1:5" x14ac:dyDescent="0.2">
      <c r="A241" s="26" t="s">
        <v>1431</v>
      </c>
      <c r="B241" s="25" t="s">
        <v>1594</v>
      </c>
      <c r="C241" s="26" t="s">
        <v>1467</v>
      </c>
      <c r="D241" s="27">
        <v>15</v>
      </c>
      <c r="E241" s="24">
        <v>509160</v>
      </c>
    </row>
    <row r="242" spans="1:5" x14ac:dyDescent="0.2">
      <c r="A242" s="26" t="s">
        <v>1431</v>
      </c>
      <c r="B242" s="25" t="s">
        <v>1595</v>
      </c>
      <c r="C242" s="26" t="s">
        <v>65</v>
      </c>
      <c r="D242" s="27">
        <v>24</v>
      </c>
      <c r="E242" s="24">
        <v>509160</v>
      </c>
    </row>
    <row r="243" spans="1:5" x14ac:dyDescent="0.2">
      <c r="A243" s="26" t="s">
        <v>1431</v>
      </c>
      <c r="B243" s="25" t="s">
        <v>1596</v>
      </c>
      <c r="C243" s="26" t="s">
        <v>65</v>
      </c>
      <c r="D243" s="27">
        <v>35</v>
      </c>
      <c r="E243" s="24">
        <v>509160</v>
      </c>
    </row>
    <row r="244" spans="1:5" x14ac:dyDescent="0.2">
      <c r="A244" s="26" t="s">
        <v>1431</v>
      </c>
      <c r="B244" s="25">
        <v>226</v>
      </c>
      <c r="C244" s="26" t="s">
        <v>59</v>
      </c>
      <c r="D244" s="27">
        <v>189</v>
      </c>
      <c r="E244" s="24">
        <v>509160</v>
      </c>
    </row>
    <row r="245" spans="1:5" x14ac:dyDescent="0.2">
      <c r="A245" s="26" t="s">
        <v>1431</v>
      </c>
      <c r="B245" s="25" t="s">
        <v>1597</v>
      </c>
      <c r="C245" s="26" t="s">
        <v>61</v>
      </c>
      <c r="D245" s="27">
        <v>146</v>
      </c>
      <c r="E245" s="24">
        <v>509160</v>
      </c>
    </row>
    <row r="246" spans="1:5" x14ac:dyDescent="0.2">
      <c r="A246" s="26" t="s">
        <v>1431</v>
      </c>
      <c r="B246" s="25" t="s">
        <v>1598</v>
      </c>
      <c r="C246" s="26" t="s">
        <v>61</v>
      </c>
      <c r="D246" s="27">
        <v>157</v>
      </c>
      <c r="E246" s="24">
        <v>509160</v>
      </c>
    </row>
    <row r="247" spans="1:5" x14ac:dyDescent="0.2">
      <c r="A247" s="26" t="s">
        <v>1431</v>
      </c>
      <c r="B247" s="25" t="s">
        <v>1599</v>
      </c>
      <c r="C247" s="26" t="s">
        <v>67</v>
      </c>
      <c r="D247" s="27">
        <v>56</v>
      </c>
      <c r="E247" s="24">
        <v>509160</v>
      </c>
    </row>
    <row r="248" spans="1:5" x14ac:dyDescent="0.2">
      <c r="A248" s="26" t="s">
        <v>1431</v>
      </c>
      <c r="B248" s="25" t="s">
        <v>1600</v>
      </c>
      <c r="C248" s="26" t="s">
        <v>1467</v>
      </c>
      <c r="D248" s="27">
        <v>15</v>
      </c>
      <c r="E248" s="24">
        <v>509160</v>
      </c>
    </row>
    <row r="249" spans="1:5" x14ac:dyDescent="0.2">
      <c r="A249" s="26" t="s">
        <v>1431</v>
      </c>
      <c r="B249" s="25" t="s">
        <v>1601</v>
      </c>
      <c r="C249" s="26" t="s">
        <v>65</v>
      </c>
      <c r="D249" s="27">
        <v>24</v>
      </c>
      <c r="E249" s="24">
        <v>509160</v>
      </c>
    </row>
    <row r="250" spans="1:5" x14ac:dyDescent="0.2">
      <c r="A250" s="26" t="s">
        <v>1431</v>
      </c>
      <c r="B250" s="25" t="s">
        <v>1602</v>
      </c>
      <c r="C250" s="26" t="s">
        <v>65</v>
      </c>
      <c r="D250" s="27">
        <v>35</v>
      </c>
      <c r="E250" s="24">
        <v>509160</v>
      </c>
    </row>
    <row r="251" spans="1:5" x14ac:dyDescent="0.2">
      <c r="A251" s="26" t="s">
        <v>1431</v>
      </c>
      <c r="B251" s="25">
        <v>227</v>
      </c>
      <c r="C251" s="26" t="s">
        <v>59</v>
      </c>
      <c r="D251" s="27">
        <v>189</v>
      </c>
      <c r="E251" s="24">
        <v>509160</v>
      </c>
    </row>
    <row r="252" spans="1:5" x14ac:dyDescent="0.2">
      <c r="A252" s="26" t="s">
        <v>1431</v>
      </c>
      <c r="B252" s="25" t="s">
        <v>1603</v>
      </c>
      <c r="C252" s="26" t="s">
        <v>61</v>
      </c>
      <c r="D252" s="27">
        <v>136</v>
      </c>
      <c r="E252" s="24">
        <v>509160</v>
      </c>
    </row>
    <row r="253" spans="1:5" x14ac:dyDescent="0.2">
      <c r="A253" s="26" t="s">
        <v>1431</v>
      </c>
      <c r="B253" s="25" t="s">
        <v>1604</v>
      </c>
      <c r="C253" s="26" t="s">
        <v>61</v>
      </c>
      <c r="D253" s="27">
        <v>157</v>
      </c>
      <c r="E253" s="24">
        <v>509160</v>
      </c>
    </row>
    <row r="254" spans="1:5" x14ac:dyDescent="0.2">
      <c r="A254" s="26" t="s">
        <v>1431</v>
      </c>
      <c r="B254" s="25" t="s">
        <v>1605</v>
      </c>
      <c r="C254" s="26" t="s">
        <v>67</v>
      </c>
      <c r="D254" s="27">
        <v>56</v>
      </c>
      <c r="E254" s="24">
        <v>509160</v>
      </c>
    </row>
    <row r="255" spans="1:5" x14ac:dyDescent="0.2">
      <c r="A255" s="26" t="s">
        <v>1431</v>
      </c>
      <c r="B255" s="25" t="s">
        <v>1606</v>
      </c>
      <c r="C255" s="26" t="s">
        <v>1467</v>
      </c>
      <c r="D255" s="27">
        <v>15</v>
      </c>
      <c r="E255" s="24">
        <v>509160</v>
      </c>
    </row>
    <row r="256" spans="1:5" x14ac:dyDescent="0.2">
      <c r="A256" s="26" t="s">
        <v>1431</v>
      </c>
      <c r="B256" s="25" t="s">
        <v>1607</v>
      </c>
      <c r="C256" s="26" t="s">
        <v>65</v>
      </c>
      <c r="D256" s="27">
        <v>24</v>
      </c>
      <c r="E256" s="24">
        <v>509160</v>
      </c>
    </row>
    <row r="257" spans="1:5" x14ac:dyDescent="0.2">
      <c r="A257" s="26" t="s">
        <v>1431</v>
      </c>
      <c r="B257" s="25" t="s">
        <v>1608</v>
      </c>
      <c r="C257" s="26" t="s">
        <v>65</v>
      </c>
      <c r="D257" s="27">
        <v>35</v>
      </c>
      <c r="E257" s="24">
        <v>509160</v>
      </c>
    </row>
    <row r="258" spans="1:5" x14ac:dyDescent="0.2">
      <c r="A258" s="26" t="s">
        <v>1431</v>
      </c>
      <c r="B258" s="25">
        <v>228</v>
      </c>
      <c r="C258" s="26" t="s">
        <v>59</v>
      </c>
      <c r="D258" s="27">
        <v>189</v>
      </c>
      <c r="E258" s="24">
        <v>509160</v>
      </c>
    </row>
    <row r="259" spans="1:5" x14ac:dyDescent="0.2">
      <c r="A259" s="26" t="s">
        <v>1431</v>
      </c>
      <c r="B259" s="25" t="s">
        <v>1609</v>
      </c>
      <c r="C259" s="26" t="s">
        <v>61</v>
      </c>
      <c r="D259" s="27">
        <v>145</v>
      </c>
      <c r="E259" s="24">
        <v>509160</v>
      </c>
    </row>
    <row r="260" spans="1:5" x14ac:dyDescent="0.2">
      <c r="A260" s="26" t="s">
        <v>1431</v>
      </c>
      <c r="B260" s="25" t="s">
        <v>1610</v>
      </c>
      <c r="C260" s="26" t="s">
        <v>61</v>
      </c>
      <c r="D260" s="27">
        <v>157</v>
      </c>
      <c r="E260" s="24">
        <v>509160</v>
      </c>
    </row>
    <row r="261" spans="1:5" x14ac:dyDescent="0.2">
      <c r="A261" s="26" t="s">
        <v>1431</v>
      </c>
      <c r="B261" s="25" t="s">
        <v>1611</v>
      </c>
      <c r="C261" s="26" t="s">
        <v>67</v>
      </c>
      <c r="D261" s="27">
        <v>56</v>
      </c>
      <c r="E261" s="24">
        <v>509160</v>
      </c>
    </row>
    <row r="262" spans="1:5" x14ac:dyDescent="0.2">
      <c r="A262" s="26" t="s">
        <v>1431</v>
      </c>
      <c r="B262" s="25" t="s">
        <v>1612</v>
      </c>
      <c r="C262" s="26" t="s">
        <v>1467</v>
      </c>
      <c r="D262" s="27">
        <v>15</v>
      </c>
      <c r="E262" s="24">
        <v>509160</v>
      </c>
    </row>
    <row r="263" spans="1:5" x14ac:dyDescent="0.2">
      <c r="A263" s="26" t="s">
        <v>1431</v>
      </c>
      <c r="B263" s="25" t="s">
        <v>1613</v>
      </c>
      <c r="C263" s="26" t="s">
        <v>65</v>
      </c>
      <c r="D263" s="27">
        <v>23</v>
      </c>
      <c r="E263" s="24">
        <v>509160</v>
      </c>
    </row>
    <row r="264" spans="1:5" x14ac:dyDescent="0.2">
      <c r="A264" s="26" t="s">
        <v>1431</v>
      </c>
      <c r="B264" s="25" t="s">
        <v>1614</v>
      </c>
      <c r="C264" s="26" t="s">
        <v>65</v>
      </c>
      <c r="D264" s="27">
        <v>35</v>
      </c>
      <c r="E264" s="24">
        <v>509160</v>
      </c>
    </row>
    <row r="265" spans="1:5" x14ac:dyDescent="0.2">
      <c r="A265" s="26" t="s">
        <v>1431</v>
      </c>
      <c r="B265" s="25">
        <v>229</v>
      </c>
      <c r="C265" s="26" t="s">
        <v>26</v>
      </c>
      <c r="D265" s="27">
        <v>622</v>
      </c>
      <c r="E265" s="24">
        <v>509160</v>
      </c>
    </row>
    <row r="266" spans="1:5" x14ac:dyDescent="0.2">
      <c r="A266" s="26" t="s">
        <v>1431</v>
      </c>
      <c r="B266" s="25" t="s">
        <v>675</v>
      </c>
      <c r="C266" s="26" t="s">
        <v>37</v>
      </c>
      <c r="D266" s="27">
        <v>132</v>
      </c>
      <c r="E266" s="24">
        <v>509160</v>
      </c>
    </row>
    <row r="267" spans="1:5" x14ac:dyDescent="0.2">
      <c r="A267" s="26" t="s">
        <v>1431</v>
      </c>
      <c r="B267" s="25" t="s">
        <v>676</v>
      </c>
      <c r="C267" s="26" t="s">
        <v>37</v>
      </c>
      <c r="D267" s="27">
        <v>132</v>
      </c>
      <c r="E267" s="24">
        <v>509160</v>
      </c>
    </row>
    <row r="268" spans="1:5" x14ac:dyDescent="0.2">
      <c r="A268" s="26" t="s">
        <v>1431</v>
      </c>
      <c r="B268" s="25" t="s">
        <v>1461</v>
      </c>
      <c r="C268" s="26" t="s">
        <v>39</v>
      </c>
      <c r="D268" s="27">
        <v>40</v>
      </c>
      <c r="E268" s="24">
        <v>509160</v>
      </c>
    </row>
    <row r="269" spans="1:5" x14ac:dyDescent="0.2">
      <c r="A269" s="26" t="s">
        <v>1431</v>
      </c>
      <c r="B269" s="25" t="s">
        <v>1462</v>
      </c>
      <c r="C269" s="26" t="s">
        <v>39</v>
      </c>
      <c r="D269" s="27">
        <v>40</v>
      </c>
      <c r="E269" s="24">
        <v>509160</v>
      </c>
    </row>
    <row r="270" spans="1:5" x14ac:dyDescent="0.2">
      <c r="C270" s="15" t="s">
        <v>649</v>
      </c>
      <c r="D270" s="16">
        <f>SUM(D150:D269)</f>
        <v>12659</v>
      </c>
      <c r="E270" s="13"/>
    </row>
    <row r="272" spans="1:5" x14ac:dyDescent="0.2">
      <c r="A272" s="26" t="s">
        <v>1431</v>
      </c>
      <c r="B272" s="25">
        <v>300</v>
      </c>
      <c r="C272" s="26" t="s">
        <v>26</v>
      </c>
      <c r="D272" s="27">
        <v>628</v>
      </c>
      <c r="E272" s="24">
        <v>509160</v>
      </c>
    </row>
    <row r="273" spans="1:5" x14ac:dyDescent="0.2">
      <c r="A273" s="26" t="s">
        <v>1431</v>
      </c>
      <c r="B273" s="25">
        <v>301</v>
      </c>
      <c r="C273" s="26" t="s">
        <v>59</v>
      </c>
      <c r="D273" s="27">
        <v>186</v>
      </c>
      <c r="E273" s="24">
        <v>509160</v>
      </c>
    </row>
    <row r="274" spans="1:5" x14ac:dyDescent="0.2">
      <c r="A274" s="26" t="s">
        <v>1431</v>
      </c>
      <c r="B274" s="25" t="s">
        <v>897</v>
      </c>
      <c r="C274" s="26" t="s">
        <v>61</v>
      </c>
      <c r="D274" s="27">
        <v>136</v>
      </c>
      <c r="E274" s="24">
        <v>509160</v>
      </c>
    </row>
    <row r="275" spans="1:5" x14ac:dyDescent="0.2">
      <c r="A275" s="26" t="s">
        <v>1431</v>
      </c>
      <c r="B275" s="25" t="s">
        <v>898</v>
      </c>
      <c r="C275" s="26" t="s">
        <v>61</v>
      </c>
      <c r="D275" s="27">
        <v>156</v>
      </c>
      <c r="E275" s="24">
        <v>509160</v>
      </c>
    </row>
    <row r="276" spans="1:5" x14ac:dyDescent="0.2">
      <c r="A276" s="26" t="s">
        <v>1431</v>
      </c>
      <c r="B276" s="25" t="s">
        <v>1615</v>
      </c>
      <c r="C276" s="26" t="s">
        <v>67</v>
      </c>
      <c r="D276" s="27">
        <v>56</v>
      </c>
      <c r="E276" s="24">
        <v>509160</v>
      </c>
    </row>
    <row r="277" spans="1:5" x14ac:dyDescent="0.2">
      <c r="A277" s="26" t="s">
        <v>1431</v>
      </c>
      <c r="B277" s="25" t="s">
        <v>1616</v>
      </c>
      <c r="C277" s="26" t="s">
        <v>1467</v>
      </c>
      <c r="D277" s="27">
        <v>15</v>
      </c>
      <c r="E277" s="24">
        <v>509160</v>
      </c>
    </row>
    <row r="278" spans="1:5" x14ac:dyDescent="0.2">
      <c r="A278" s="26" t="s">
        <v>1431</v>
      </c>
      <c r="B278" s="25" t="s">
        <v>1617</v>
      </c>
      <c r="C278" s="26" t="s">
        <v>65</v>
      </c>
      <c r="D278" s="27">
        <v>24</v>
      </c>
      <c r="E278" s="24">
        <v>509160</v>
      </c>
    </row>
    <row r="279" spans="1:5" x14ac:dyDescent="0.2">
      <c r="A279" s="26" t="s">
        <v>1431</v>
      </c>
      <c r="B279" s="25" t="s">
        <v>1618</v>
      </c>
      <c r="C279" s="26" t="s">
        <v>65</v>
      </c>
      <c r="D279" s="27">
        <v>35</v>
      </c>
      <c r="E279" s="24">
        <v>509160</v>
      </c>
    </row>
    <row r="280" spans="1:5" x14ac:dyDescent="0.2">
      <c r="A280" s="26" t="s">
        <v>1431</v>
      </c>
      <c r="B280" s="25">
        <v>302</v>
      </c>
      <c r="C280" s="26" t="s">
        <v>59</v>
      </c>
      <c r="D280" s="27">
        <v>186</v>
      </c>
      <c r="E280" s="24">
        <v>509160</v>
      </c>
    </row>
    <row r="281" spans="1:5" x14ac:dyDescent="0.2">
      <c r="A281" s="26" t="s">
        <v>1431</v>
      </c>
      <c r="B281" s="25" t="s">
        <v>421</v>
      </c>
      <c r="C281" s="26" t="s">
        <v>61</v>
      </c>
      <c r="D281" s="27">
        <v>144</v>
      </c>
      <c r="E281" s="24">
        <v>509160</v>
      </c>
    </row>
    <row r="282" spans="1:5" x14ac:dyDescent="0.2">
      <c r="A282" s="26" t="s">
        <v>1431</v>
      </c>
      <c r="B282" s="25" t="s">
        <v>422</v>
      </c>
      <c r="C282" s="26" t="s">
        <v>61</v>
      </c>
      <c r="D282" s="27">
        <v>157</v>
      </c>
      <c r="E282" s="24">
        <v>509160</v>
      </c>
    </row>
    <row r="283" spans="1:5" x14ac:dyDescent="0.2">
      <c r="A283" s="26" t="s">
        <v>1431</v>
      </c>
      <c r="B283" s="25" t="s">
        <v>423</v>
      </c>
      <c r="C283" s="26" t="s">
        <v>67</v>
      </c>
      <c r="D283" s="27">
        <v>56</v>
      </c>
      <c r="E283" s="24">
        <v>509160</v>
      </c>
    </row>
    <row r="284" spans="1:5" x14ac:dyDescent="0.2">
      <c r="A284" s="26" t="s">
        <v>1431</v>
      </c>
      <c r="B284" s="25" t="s">
        <v>424</v>
      </c>
      <c r="C284" s="26" t="s">
        <v>1467</v>
      </c>
      <c r="D284" s="27">
        <v>15</v>
      </c>
      <c r="E284" s="24">
        <v>509160</v>
      </c>
    </row>
    <row r="285" spans="1:5" x14ac:dyDescent="0.2">
      <c r="A285" s="26" t="s">
        <v>1431</v>
      </c>
      <c r="B285" s="25" t="s">
        <v>425</v>
      </c>
      <c r="C285" s="26" t="s">
        <v>65</v>
      </c>
      <c r="D285" s="27">
        <v>22</v>
      </c>
      <c r="E285" s="24">
        <v>509160</v>
      </c>
    </row>
    <row r="286" spans="1:5" x14ac:dyDescent="0.2">
      <c r="A286" s="26" t="s">
        <v>1431</v>
      </c>
      <c r="B286" s="25" t="s">
        <v>426</v>
      </c>
      <c r="C286" s="26" t="s">
        <v>65</v>
      </c>
      <c r="D286" s="27">
        <v>35</v>
      </c>
      <c r="E286" s="24">
        <v>509160</v>
      </c>
    </row>
    <row r="287" spans="1:5" x14ac:dyDescent="0.2">
      <c r="A287" s="26" t="s">
        <v>1431</v>
      </c>
      <c r="B287" s="25">
        <v>303</v>
      </c>
      <c r="C287" s="26" t="s">
        <v>59</v>
      </c>
      <c r="D287" s="27">
        <v>186</v>
      </c>
      <c r="E287" s="24">
        <v>509160</v>
      </c>
    </row>
    <row r="288" spans="1:5" x14ac:dyDescent="0.2">
      <c r="A288" s="26" t="s">
        <v>1431</v>
      </c>
      <c r="B288" s="25" t="s">
        <v>428</v>
      </c>
      <c r="C288" s="26" t="s">
        <v>61</v>
      </c>
      <c r="D288" s="27">
        <v>146</v>
      </c>
      <c r="E288" s="24">
        <v>509160</v>
      </c>
    </row>
    <row r="289" spans="1:5" x14ac:dyDescent="0.2">
      <c r="A289" s="26" t="s">
        <v>1431</v>
      </c>
      <c r="B289" s="25" t="s">
        <v>429</v>
      </c>
      <c r="C289" s="26" t="s">
        <v>61</v>
      </c>
      <c r="D289" s="27">
        <v>159</v>
      </c>
      <c r="E289" s="24">
        <v>509160</v>
      </c>
    </row>
    <row r="290" spans="1:5" x14ac:dyDescent="0.2">
      <c r="A290" s="26" t="s">
        <v>1431</v>
      </c>
      <c r="B290" s="25" t="s">
        <v>430</v>
      </c>
      <c r="C290" s="26" t="s">
        <v>67</v>
      </c>
      <c r="D290" s="27">
        <v>56</v>
      </c>
      <c r="E290" s="24">
        <v>509160</v>
      </c>
    </row>
    <row r="291" spans="1:5" x14ac:dyDescent="0.2">
      <c r="A291" s="26" t="s">
        <v>1431</v>
      </c>
      <c r="B291" s="25" t="s">
        <v>431</v>
      </c>
      <c r="C291" s="26" t="s">
        <v>1467</v>
      </c>
      <c r="D291" s="27">
        <v>15</v>
      </c>
      <c r="E291" s="24">
        <v>509160</v>
      </c>
    </row>
    <row r="292" spans="1:5" x14ac:dyDescent="0.2">
      <c r="A292" s="26" t="s">
        <v>1431</v>
      </c>
      <c r="B292" s="25" t="s">
        <v>432</v>
      </c>
      <c r="C292" s="26" t="s">
        <v>65</v>
      </c>
      <c r="D292" s="27">
        <v>23</v>
      </c>
      <c r="E292" s="24">
        <v>509160</v>
      </c>
    </row>
    <row r="293" spans="1:5" x14ac:dyDescent="0.2">
      <c r="A293" s="26" t="s">
        <v>1431</v>
      </c>
      <c r="B293" s="25" t="s">
        <v>433</v>
      </c>
      <c r="C293" s="26" t="s">
        <v>65</v>
      </c>
      <c r="D293" s="27">
        <v>32</v>
      </c>
      <c r="E293" s="24">
        <v>509160</v>
      </c>
    </row>
    <row r="294" spans="1:5" x14ac:dyDescent="0.2">
      <c r="A294" s="26" t="s">
        <v>1431</v>
      </c>
      <c r="B294" s="25">
        <v>304</v>
      </c>
      <c r="C294" s="26" t="s">
        <v>59</v>
      </c>
      <c r="D294" s="27">
        <v>186</v>
      </c>
      <c r="E294" s="24">
        <v>509160</v>
      </c>
    </row>
    <row r="295" spans="1:5" x14ac:dyDescent="0.2">
      <c r="A295" s="26" t="s">
        <v>1431</v>
      </c>
      <c r="B295" s="25" t="s">
        <v>900</v>
      </c>
      <c r="C295" s="26" t="s">
        <v>61</v>
      </c>
      <c r="D295" s="27">
        <v>147</v>
      </c>
      <c r="E295" s="24">
        <v>509160</v>
      </c>
    </row>
    <row r="296" spans="1:5" x14ac:dyDescent="0.2">
      <c r="A296" s="26" t="s">
        <v>1431</v>
      </c>
      <c r="B296" s="25" t="s">
        <v>1619</v>
      </c>
      <c r="C296" s="26" t="s">
        <v>61</v>
      </c>
      <c r="D296" s="27">
        <v>157</v>
      </c>
      <c r="E296" s="24">
        <v>509160</v>
      </c>
    </row>
    <row r="297" spans="1:5" x14ac:dyDescent="0.2">
      <c r="A297" s="26" t="s">
        <v>1431</v>
      </c>
      <c r="B297" s="25" t="s">
        <v>1620</v>
      </c>
      <c r="C297" s="26" t="s">
        <v>67</v>
      </c>
      <c r="D297" s="27">
        <v>56</v>
      </c>
      <c r="E297" s="24">
        <v>509160</v>
      </c>
    </row>
    <row r="298" spans="1:5" x14ac:dyDescent="0.2">
      <c r="A298" s="26" t="s">
        <v>1431</v>
      </c>
      <c r="B298" s="25" t="s">
        <v>1621</v>
      </c>
      <c r="C298" s="26" t="s">
        <v>1467</v>
      </c>
      <c r="D298" s="27">
        <v>15</v>
      </c>
      <c r="E298" s="24">
        <v>509160</v>
      </c>
    </row>
    <row r="299" spans="1:5" x14ac:dyDescent="0.2">
      <c r="A299" s="26" t="s">
        <v>1431</v>
      </c>
      <c r="B299" s="25" t="s">
        <v>1622</v>
      </c>
      <c r="C299" s="26" t="s">
        <v>65</v>
      </c>
      <c r="D299" s="27">
        <v>23</v>
      </c>
      <c r="E299" s="24">
        <v>509160</v>
      </c>
    </row>
    <row r="300" spans="1:5" x14ac:dyDescent="0.2">
      <c r="A300" s="26" t="s">
        <v>1431</v>
      </c>
      <c r="B300" s="25" t="s">
        <v>1623</v>
      </c>
      <c r="C300" s="26" t="s">
        <v>65</v>
      </c>
      <c r="D300" s="27">
        <v>35</v>
      </c>
      <c r="E300" s="24">
        <v>509160</v>
      </c>
    </row>
    <row r="301" spans="1:5" x14ac:dyDescent="0.2">
      <c r="A301" s="26" t="s">
        <v>1431</v>
      </c>
      <c r="B301" s="25">
        <v>305</v>
      </c>
      <c r="C301" s="26" t="s">
        <v>59</v>
      </c>
      <c r="D301" s="27">
        <v>189</v>
      </c>
      <c r="E301" s="24">
        <v>509160</v>
      </c>
    </row>
    <row r="302" spans="1:5" x14ac:dyDescent="0.2">
      <c r="A302" s="26" t="s">
        <v>1431</v>
      </c>
      <c r="B302" s="25" t="s">
        <v>435</v>
      </c>
      <c r="C302" s="26" t="s">
        <v>61</v>
      </c>
      <c r="D302" s="27">
        <v>147</v>
      </c>
      <c r="E302" s="24">
        <v>509160</v>
      </c>
    </row>
    <row r="303" spans="1:5" x14ac:dyDescent="0.2">
      <c r="A303" s="26" t="s">
        <v>1431</v>
      </c>
      <c r="B303" s="25" t="s">
        <v>436</v>
      </c>
      <c r="C303" s="26" t="s">
        <v>61</v>
      </c>
      <c r="D303" s="27">
        <v>157</v>
      </c>
      <c r="E303" s="24">
        <v>509160</v>
      </c>
    </row>
    <row r="304" spans="1:5" x14ac:dyDescent="0.2">
      <c r="A304" s="26" t="s">
        <v>1431</v>
      </c>
      <c r="B304" s="25" t="s">
        <v>437</v>
      </c>
      <c r="C304" s="26" t="s">
        <v>67</v>
      </c>
      <c r="D304" s="27">
        <v>56</v>
      </c>
      <c r="E304" s="24">
        <v>509160</v>
      </c>
    </row>
    <row r="305" spans="1:5" x14ac:dyDescent="0.2">
      <c r="A305" s="26" t="s">
        <v>1431</v>
      </c>
      <c r="B305" s="25" t="s">
        <v>438</v>
      </c>
      <c r="C305" s="26" t="s">
        <v>1467</v>
      </c>
      <c r="D305" s="27">
        <v>15</v>
      </c>
      <c r="E305" s="24">
        <v>509160</v>
      </c>
    </row>
    <row r="306" spans="1:5" x14ac:dyDescent="0.2">
      <c r="A306" s="26" t="s">
        <v>1431</v>
      </c>
      <c r="B306" s="25" t="s">
        <v>439</v>
      </c>
      <c r="C306" s="26" t="s">
        <v>65</v>
      </c>
      <c r="D306" s="27">
        <v>24</v>
      </c>
      <c r="E306" s="24">
        <v>509160</v>
      </c>
    </row>
    <row r="307" spans="1:5" x14ac:dyDescent="0.2">
      <c r="A307" s="26" t="s">
        <v>1431</v>
      </c>
      <c r="B307" s="25" t="s">
        <v>440</v>
      </c>
      <c r="C307" s="26" t="s">
        <v>65</v>
      </c>
      <c r="D307" s="27">
        <v>35</v>
      </c>
      <c r="E307" s="24">
        <v>509160</v>
      </c>
    </row>
    <row r="308" spans="1:5" x14ac:dyDescent="0.2">
      <c r="A308" s="26" t="s">
        <v>1431</v>
      </c>
      <c r="B308" s="25">
        <v>306</v>
      </c>
      <c r="C308" s="26" t="s">
        <v>59</v>
      </c>
      <c r="D308" s="27">
        <v>186</v>
      </c>
      <c r="E308" s="24">
        <v>509160</v>
      </c>
    </row>
    <row r="309" spans="1:5" x14ac:dyDescent="0.2">
      <c r="A309" s="26" t="s">
        <v>1431</v>
      </c>
      <c r="B309" s="25" t="s">
        <v>901</v>
      </c>
      <c r="C309" s="26" t="s">
        <v>61</v>
      </c>
      <c r="D309" s="27">
        <v>144</v>
      </c>
      <c r="E309" s="24">
        <v>509160</v>
      </c>
    </row>
    <row r="310" spans="1:5" x14ac:dyDescent="0.2">
      <c r="A310" s="26" t="s">
        <v>1431</v>
      </c>
      <c r="B310" s="25" t="s">
        <v>1624</v>
      </c>
      <c r="C310" s="26" t="s">
        <v>61</v>
      </c>
      <c r="D310" s="27">
        <v>164</v>
      </c>
      <c r="E310" s="24">
        <v>509160</v>
      </c>
    </row>
    <row r="311" spans="1:5" x14ac:dyDescent="0.2">
      <c r="A311" s="26" t="s">
        <v>1431</v>
      </c>
      <c r="B311" s="25" t="s">
        <v>1625</v>
      </c>
      <c r="C311" s="26" t="s">
        <v>67</v>
      </c>
      <c r="D311" s="27">
        <v>56</v>
      </c>
      <c r="E311" s="24">
        <v>509160</v>
      </c>
    </row>
    <row r="312" spans="1:5" x14ac:dyDescent="0.2">
      <c r="A312" s="26" t="s">
        <v>1431</v>
      </c>
      <c r="B312" s="25" t="s">
        <v>1626</v>
      </c>
      <c r="C312" s="26" t="s">
        <v>1467</v>
      </c>
      <c r="D312" s="27">
        <v>15</v>
      </c>
      <c r="E312" s="24">
        <v>509160</v>
      </c>
    </row>
    <row r="313" spans="1:5" x14ac:dyDescent="0.2">
      <c r="A313" s="26" t="s">
        <v>1431</v>
      </c>
      <c r="B313" s="25" t="s">
        <v>1627</v>
      </c>
      <c r="C313" s="26" t="s">
        <v>65</v>
      </c>
      <c r="D313" s="27">
        <v>25</v>
      </c>
      <c r="E313" s="24">
        <v>509160</v>
      </c>
    </row>
    <row r="314" spans="1:5" x14ac:dyDescent="0.2">
      <c r="A314" s="26" t="s">
        <v>1431</v>
      </c>
      <c r="B314" s="25" t="s">
        <v>1628</v>
      </c>
      <c r="C314" s="26" t="s">
        <v>65</v>
      </c>
      <c r="D314" s="27">
        <v>28</v>
      </c>
      <c r="E314" s="24">
        <v>509160</v>
      </c>
    </row>
    <row r="315" spans="1:5" x14ac:dyDescent="0.2">
      <c r="A315" s="26" t="s">
        <v>1431</v>
      </c>
      <c r="B315" s="25">
        <v>307</v>
      </c>
      <c r="C315" s="26" t="s">
        <v>59</v>
      </c>
      <c r="D315" s="27">
        <v>189</v>
      </c>
      <c r="E315" s="24">
        <v>509160</v>
      </c>
    </row>
    <row r="316" spans="1:5" x14ac:dyDescent="0.2">
      <c r="A316" s="26" t="s">
        <v>1431</v>
      </c>
      <c r="B316" s="25" t="s">
        <v>442</v>
      </c>
      <c r="C316" s="26" t="s">
        <v>61</v>
      </c>
      <c r="D316" s="27">
        <v>146</v>
      </c>
      <c r="E316" s="24">
        <v>509160</v>
      </c>
    </row>
    <row r="317" spans="1:5" x14ac:dyDescent="0.2">
      <c r="A317" s="26" t="s">
        <v>1431</v>
      </c>
      <c r="B317" s="25" t="s">
        <v>443</v>
      </c>
      <c r="C317" s="26" t="s">
        <v>61</v>
      </c>
      <c r="D317" s="27">
        <v>157</v>
      </c>
      <c r="E317" s="24">
        <v>509160</v>
      </c>
    </row>
    <row r="318" spans="1:5" x14ac:dyDescent="0.2">
      <c r="A318" s="26" t="s">
        <v>1431</v>
      </c>
      <c r="B318" s="25" t="s">
        <v>444</v>
      </c>
      <c r="C318" s="26" t="s">
        <v>67</v>
      </c>
      <c r="D318" s="27">
        <v>56</v>
      </c>
      <c r="E318" s="24">
        <v>509160</v>
      </c>
    </row>
    <row r="319" spans="1:5" x14ac:dyDescent="0.2">
      <c r="A319" s="26" t="s">
        <v>1431</v>
      </c>
      <c r="B319" s="25" t="s">
        <v>1629</v>
      </c>
      <c r="C319" s="26" t="s">
        <v>1467</v>
      </c>
      <c r="D319" s="27">
        <v>15</v>
      </c>
      <c r="E319" s="24">
        <v>509160</v>
      </c>
    </row>
    <row r="320" spans="1:5" x14ac:dyDescent="0.2">
      <c r="A320" s="26" t="s">
        <v>1431</v>
      </c>
      <c r="B320" s="25" t="s">
        <v>1630</v>
      </c>
      <c r="C320" s="26" t="s">
        <v>65</v>
      </c>
      <c r="D320" s="27">
        <v>24</v>
      </c>
      <c r="E320" s="24">
        <v>509160</v>
      </c>
    </row>
    <row r="321" spans="1:5" x14ac:dyDescent="0.2">
      <c r="A321" s="26" t="s">
        <v>1431</v>
      </c>
      <c r="B321" s="25" t="s">
        <v>1631</v>
      </c>
      <c r="C321" s="26" t="s">
        <v>65</v>
      </c>
      <c r="D321" s="27">
        <v>35</v>
      </c>
      <c r="E321" s="24">
        <v>509160</v>
      </c>
    </row>
    <row r="322" spans="1:5" x14ac:dyDescent="0.2">
      <c r="A322" s="26" t="s">
        <v>1431</v>
      </c>
      <c r="B322" s="25">
        <v>308</v>
      </c>
      <c r="C322" s="26" t="s">
        <v>59</v>
      </c>
      <c r="D322" s="27">
        <v>309</v>
      </c>
      <c r="E322" s="24">
        <v>509160</v>
      </c>
    </row>
    <row r="323" spans="1:5" x14ac:dyDescent="0.2">
      <c r="A323" s="26" t="s">
        <v>1431</v>
      </c>
      <c r="B323" s="25" t="s">
        <v>446</v>
      </c>
      <c r="C323" s="26" t="s">
        <v>61</v>
      </c>
      <c r="D323" s="27">
        <v>43</v>
      </c>
      <c r="E323" s="24">
        <v>509160</v>
      </c>
    </row>
    <row r="324" spans="1:5" x14ac:dyDescent="0.2">
      <c r="A324" s="26" t="s">
        <v>1431</v>
      </c>
      <c r="B324" s="25">
        <v>309</v>
      </c>
      <c r="C324" s="26" t="s">
        <v>52</v>
      </c>
      <c r="D324" s="27">
        <v>78</v>
      </c>
      <c r="E324" s="24">
        <v>509160</v>
      </c>
    </row>
    <row r="325" spans="1:5" x14ac:dyDescent="0.2">
      <c r="A325" s="26" t="s">
        <v>1431</v>
      </c>
      <c r="B325" s="25" t="s">
        <v>453</v>
      </c>
      <c r="C325" s="26" t="s">
        <v>1570</v>
      </c>
      <c r="D325" s="27">
        <v>50</v>
      </c>
      <c r="E325" s="24">
        <v>351100</v>
      </c>
    </row>
    <row r="326" spans="1:5" x14ac:dyDescent="0.2">
      <c r="A326" s="26" t="s">
        <v>1431</v>
      </c>
      <c r="B326" s="25">
        <v>310</v>
      </c>
      <c r="C326" s="26" t="s">
        <v>1571</v>
      </c>
      <c r="D326" s="27">
        <v>266</v>
      </c>
      <c r="E326" s="24">
        <v>509160</v>
      </c>
    </row>
    <row r="327" spans="1:5" x14ac:dyDescent="0.2">
      <c r="A327" s="26" t="s">
        <v>1431</v>
      </c>
      <c r="B327" s="25" t="s">
        <v>460</v>
      </c>
      <c r="C327" s="26" t="s">
        <v>61</v>
      </c>
      <c r="D327" s="27">
        <v>210</v>
      </c>
      <c r="E327" s="24">
        <v>509160</v>
      </c>
    </row>
    <row r="328" spans="1:5" x14ac:dyDescent="0.2">
      <c r="A328" s="26" t="s">
        <v>1431</v>
      </c>
      <c r="B328" s="25" t="s">
        <v>461</v>
      </c>
      <c r="C328" s="26" t="s">
        <v>67</v>
      </c>
      <c r="D328" s="27">
        <v>64</v>
      </c>
      <c r="E328" s="24">
        <v>509160</v>
      </c>
    </row>
    <row r="329" spans="1:5" x14ac:dyDescent="0.2">
      <c r="A329" s="26" t="s">
        <v>1431</v>
      </c>
      <c r="B329" s="25">
        <v>311</v>
      </c>
      <c r="C329" s="26" t="s">
        <v>1572</v>
      </c>
      <c r="D329" s="27">
        <v>598</v>
      </c>
      <c r="E329" s="24">
        <v>509160</v>
      </c>
    </row>
    <row r="330" spans="1:5" x14ac:dyDescent="0.2">
      <c r="A330" s="26" t="s">
        <v>1431</v>
      </c>
      <c r="B330" s="25">
        <v>312</v>
      </c>
      <c r="C330" s="26" t="s">
        <v>1467</v>
      </c>
      <c r="D330" s="27">
        <v>45</v>
      </c>
      <c r="E330" s="24">
        <v>509160</v>
      </c>
    </row>
    <row r="331" spans="1:5" x14ac:dyDescent="0.2">
      <c r="A331" s="26" t="s">
        <v>1431</v>
      </c>
      <c r="B331" s="25" t="s">
        <v>473</v>
      </c>
      <c r="C331" s="26" t="s">
        <v>633</v>
      </c>
      <c r="D331" s="27">
        <v>22</v>
      </c>
      <c r="E331" s="24">
        <v>509160</v>
      </c>
    </row>
    <row r="332" spans="1:5" x14ac:dyDescent="0.2">
      <c r="A332" s="26" t="s">
        <v>1431</v>
      </c>
      <c r="B332" s="25">
        <v>313</v>
      </c>
      <c r="C332" s="26" t="s">
        <v>26</v>
      </c>
      <c r="D332" s="27">
        <v>194</v>
      </c>
      <c r="E332" s="24">
        <v>509160</v>
      </c>
    </row>
    <row r="333" spans="1:5" x14ac:dyDescent="0.2">
      <c r="A333" s="26" t="s">
        <v>1431</v>
      </c>
      <c r="B333" s="25">
        <v>314</v>
      </c>
      <c r="C333" s="26" t="s">
        <v>1432</v>
      </c>
      <c r="D333" s="27">
        <v>75</v>
      </c>
      <c r="E333" s="24">
        <v>509160</v>
      </c>
    </row>
    <row r="334" spans="1:5" x14ac:dyDescent="0.2">
      <c r="A334" s="26" t="s">
        <v>1431</v>
      </c>
      <c r="B334" s="25">
        <v>318</v>
      </c>
      <c r="C334" s="26" t="s">
        <v>146</v>
      </c>
      <c r="D334" s="27">
        <v>64</v>
      </c>
      <c r="E334" s="24">
        <v>352000</v>
      </c>
    </row>
    <row r="335" spans="1:5" x14ac:dyDescent="0.2">
      <c r="A335" s="26" t="s">
        <v>1431</v>
      </c>
      <c r="B335" s="25">
        <v>319</v>
      </c>
      <c r="C335" s="26" t="s">
        <v>807</v>
      </c>
      <c r="D335" s="27">
        <v>50</v>
      </c>
      <c r="E335" s="24">
        <v>352000</v>
      </c>
    </row>
    <row r="336" spans="1:5" x14ac:dyDescent="0.2">
      <c r="A336" s="26" t="s">
        <v>1431</v>
      </c>
      <c r="B336" s="25">
        <v>321</v>
      </c>
      <c r="C336" s="26" t="s">
        <v>59</v>
      </c>
      <c r="D336" s="27">
        <v>189</v>
      </c>
      <c r="E336" s="24">
        <v>509160</v>
      </c>
    </row>
    <row r="337" spans="1:5" x14ac:dyDescent="0.2">
      <c r="A337" s="26" t="s">
        <v>1431</v>
      </c>
      <c r="B337" s="25" t="s">
        <v>1632</v>
      </c>
      <c r="C337" s="26" t="s">
        <v>61</v>
      </c>
      <c r="D337" s="27">
        <v>147</v>
      </c>
      <c r="E337" s="24">
        <v>509160</v>
      </c>
    </row>
    <row r="338" spans="1:5" x14ac:dyDescent="0.2">
      <c r="A338" s="26" t="s">
        <v>1431</v>
      </c>
      <c r="B338" s="25" t="s">
        <v>1633</v>
      </c>
      <c r="C338" s="26" t="s">
        <v>61</v>
      </c>
      <c r="D338" s="27">
        <v>157</v>
      </c>
      <c r="E338" s="24">
        <v>509160</v>
      </c>
    </row>
    <row r="339" spans="1:5" x14ac:dyDescent="0.2">
      <c r="A339" s="26" t="s">
        <v>1431</v>
      </c>
      <c r="B339" s="25" t="s">
        <v>1634</v>
      </c>
      <c r="C339" s="26" t="s">
        <v>67</v>
      </c>
      <c r="D339" s="27">
        <v>56</v>
      </c>
      <c r="E339" s="24">
        <v>509160</v>
      </c>
    </row>
    <row r="340" spans="1:5" x14ac:dyDescent="0.2">
      <c r="A340" s="26" t="s">
        <v>1431</v>
      </c>
      <c r="B340" s="25" t="s">
        <v>1635</v>
      </c>
      <c r="C340" s="26" t="s">
        <v>1467</v>
      </c>
      <c r="D340" s="27">
        <v>15</v>
      </c>
      <c r="E340" s="24">
        <v>509160</v>
      </c>
    </row>
    <row r="341" spans="1:5" x14ac:dyDescent="0.2">
      <c r="A341" s="26" t="s">
        <v>1431</v>
      </c>
      <c r="B341" s="25" t="s">
        <v>1636</v>
      </c>
      <c r="C341" s="26" t="s">
        <v>65</v>
      </c>
      <c r="D341" s="27">
        <v>23</v>
      </c>
      <c r="E341" s="24">
        <v>509160</v>
      </c>
    </row>
    <row r="342" spans="1:5" x14ac:dyDescent="0.2">
      <c r="A342" s="26" t="s">
        <v>1431</v>
      </c>
      <c r="B342" s="25" t="s">
        <v>1637</v>
      </c>
      <c r="C342" s="26" t="s">
        <v>65</v>
      </c>
      <c r="D342" s="27">
        <v>35</v>
      </c>
      <c r="E342" s="24">
        <v>509160</v>
      </c>
    </row>
    <row r="343" spans="1:5" x14ac:dyDescent="0.2">
      <c r="A343" s="26" t="s">
        <v>1431</v>
      </c>
      <c r="B343" s="25">
        <v>322</v>
      </c>
      <c r="C343" s="26" t="s">
        <v>1494</v>
      </c>
      <c r="D343" s="27">
        <v>309</v>
      </c>
      <c r="E343" s="24">
        <v>509160</v>
      </c>
    </row>
    <row r="344" spans="1:5" x14ac:dyDescent="0.2">
      <c r="A344" s="26" t="s">
        <v>1431</v>
      </c>
      <c r="B344" s="25" t="s">
        <v>475</v>
      </c>
      <c r="C344" s="26" t="s">
        <v>67</v>
      </c>
      <c r="D344" s="27">
        <v>43</v>
      </c>
      <c r="E344" s="24">
        <v>509160</v>
      </c>
    </row>
    <row r="345" spans="1:5" x14ac:dyDescent="0.2">
      <c r="A345" s="26" t="s">
        <v>1431</v>
      </c>
      <c r="B345" s="25">
        <v>323</v>
      </c>
      <c r="C345" s="26" t="s">
        <v>59</v>
      </c>
      <c r="D345" s="27">
        <v>189</v>
      </c>
      <c r="E345" s="24">
        <v>509160</v>
      </c>
    </row>
    <row r="346" spans="1:5" x14ac:dyDescent="0.2">
      <c r="A346" s="26" t="s">
        <v>1431</v>
      </c>
      <c r="B346" s="25" t="s">
        <v>1638</v>
      </c>
      <c r="C346" s="26" t="s">
        <v>61</v>
      </c>
      <c r="D346" s="27">
        <v>137</v>
      </c>
      <c r="E346" s="24">
        <v>509160</v>
      </c>
    </row>
    <row r="347" spans="1:5" x14ac:dyDescent="0.2">
      <c r="A347" s="26" t="s">
        <v>1431</v>
      </c>
      <c r="B347" s="25" t="s">
        <v>1639</v>
      </c>
      <c r="C347" s="26" t="s">
        <v>61</v>
      </c>
      <c r="D347" s="27">
        <v>157</v>
      </c>
      <c r="E347" s="24">
        <v>509160</v>
      </c>
    </row>
    <row r="348" spans="1:5" x14ac:dyDescent="0.2">
      <c r="A348" s="26" t="s">
        <v>1431</v>
      </c>
      <c r="B348" s="25" t="s">
        <v>1640</v>
      </c>
      <c r="C348" s="26" t="s">
        <v>67</v>
      </c>
      <c r="D348" s="27">
        <v>58</v>
      </c>
      <c r="E348" s="24">
        <v>509160</v>
      </c>
    </row>
    <row r="349" spans="1:5" x14ac:dyDescent="0.2">
      <c r="A349" s="26" t="s">
        <v>1431</v>
      </c>
      <c r="B349" s="25" t="s">
        <v>1641</v>
      </c>
      <c r="C349" s="26" t="s">
        <v>1467</v>
      </c>
      <c r="D349" s="27">
        <v>15</v>
      </c>
      <c r="E349" s="24">
        <v>509160</v>
      </c>
    </row>
    <row r="350" spans="1:5" x14ac:dyDescent="0.2">
      <c r="A350" s="26" t="s">
        <v>1431</v>
      </c>
      <c r="B350" s="25" t="s">
        <v>1642</v>
      </c>
      <c r="C350" s="26" t="s">
        <v>65</v>
      </c>
      <c r="D350" s="27">
        <v>24</v>
      </c>
      <c r="E350" s="24">
        <v>509160</v>
      </c>
    </row>
    <row r="351" spans="1:5" x14ac:dyDescent="0.2">
      <c r="A351" s="26" t="s">
        <v>1431</v>
      </c>
      <c r="B351" s="25" t="s">
        <v>1643</v>
      </c>
      <c r="C351" s="26" t="s">
        <v>65</v>
      </c>
      <c r="D351" s="27">
        <v>35</v>
      </c>
      <c r="E351" s="24">
        <v>509160</v>
      </c>
    </row>
    <row r="352" spans="1:5" x14ac:dyDescent="0.2">
      <c r="A352" s="26" t="s">
        <v>1431</v>
      </c>
      <c r="B352" s="25">
        <v>324</v>
      </c>
      <c r="C352" s="26" t="s">
        <v>59</v>
      </c>
      <c r="D352" s="27">
        <v>186</v>
      </c>
      <c r="E352" s="24">
        <v>509160</v>
      </c>
    </row>
    <row r="353" spans="1:5" x14ac:dyDescent="0.2">
      <c r="A353" s="26" t="s">
        <v>1431</v>
      </c>
      <c r="B353" s="25" t="s">
        <v>1644</v>
      </c>
      <c r="C353" s="26" t="s">
        <v>61</v>
      </c>
      <c r="D353" s="27">
        <v>146</v>
      </c>
      <c r="E353" s="24">
        <v>509160</v>
      </c>
    </row>
    <row r="354" spans="1:5" x14ac:dyDescent="0.2">
      <c r="A354" s="26" t="s">
        <v>1431</v>
      </c>
      <c r="B354" s="25" t="s">
        <v>1645</v>
      </c>
      <c r="C354" s="26" t="s">
        <v>61</v>
      </c>
      <c r="D354" s="27">
        <v>157</v>
      </c>
      <c r="E354" s="24">
        <v>509160</v>
      </c>
    </row>
    <row r="355" spans="1:5" x14ac:dyDescent="0.2">
      <c r="A355" s="26" t="s">
        <v>1431</v>
      </c>
      <c r="B355" s="25" t="s">
        <v>1646</v>
      </c>
      <c r="C355" s="26" t="s">
        <v>67</v>
      </c>
      <c r="D355" s="27">
        <v>56</v>
      </c>
      <c r="E355" s="24">
        <v>509160</v>
      </c>
    </row>
    <row r="356" spans="1:5" x14ac:dyDescent="0.2">
      <c r="A356" s="26" t="s">
        <v>1431</v>
      </c>
      <c r="B356" s="25" t="s">
        <v>1647</v>
      </c>
      <c r="C356" s="26" t="s">
        <v>1467</v>
      </c>
      <c r="D356" s="27">
        <v>15</v>
      </c>
      <c r="E356" s="24">
        <v>509160</v>
      </c>
    </row>
    <row r="357" spans="1:5" x14ac:dyDescent="0.2">
      <c r="A357" s="26" t="s">
        <v>1431</v>
      </c>
      <c r="B357" s="25" t="s">
        <v>1648</v>
      </c>
      <c r="C357" s="26" t="s">
        <v>65</v>
      </c>
      <c r="D357" s="27">
        <v>24</v>
      </c>
      <c r="E357" s="24">
        <v>509160</v>
      </c>
    </row>
    <row r="358" spans="1:5" x14ac:dyDescent="0.2">
      <c r="A358" s="26" t="s">
        <v>1431</v>
      </c>
      <c r="B358" s="25" t="s">
        <v>1649</v>
      </c>
      <c r="C358" s="26" t="s">
        <v>65</v>
      </c>
      <c r="D358" s="27">
        <v>35</v>
      </c>
      <c r="E358" s="24">
        <v>509160</v>
      </c>
    </row>
    <row r="359" spans="1:5" x14ac:dyDescent="0.2">
      <c r="A359" s="26" t="s">
        <v>1431</v>
      </c>
      <c r="B359" s="25">
        <v>325</v>
      </c>
      <c r="C359" s="26" t="s">
        <v>59</v>
      </c>
      <c r="D359" s="27">
        <v>189</v>
      </c>
      <c r="E359" s="24">
        <v>509160</v>
      </c>
    </row>
    <row r="360" spans="1:5" x14ac:dyDescent="0.2">
      <c r="A360" s="26" t="s">
        <v>1431</v>
      </c>
      <c r="B360" s="25" t="s">
        <v>1650</v>
      </c>
      <c r="C360" s="26" t="s">
        <v>61</v>
      </c>
      <c r="D360" s="27">
        <v>137</v>
      </c>
      <c r="E360" s="24">
        <v>509160</v>
      </c>
    </row>
    <row r="361" spans="1:5" x14ac:dyDescent="0.2">
      <c r="A361" s="26" t="s">
        <v>1431</v>
      </c>
      <c r="B361" s="25" t="s">
        <v>1651</v>
      </c>
      <c r="C361" s="26" t="s">
        <v>61</v>
      </c>
      <c r="D361" s="27">
        <v>157</v>
      </c>
      <c r="E361" s="24">
        <v>509160</v>
      </c>
    </row>
    <row r="362" spans="1:5" x14ac:dyDescent="0.2">
      <c r="A362" s="26" t="s">
        <v>1431</v>
      </c>
      <c r="B362" s="25" t="s">
        <v>1652</v>
      </c>
      <c r="C362" s="26" t="s">
        <v>67</v>
      </c>
      <c r="D362" s="27">
        <v>56</v>
      </c>
      <c r="E362" s="24">
        <v>509160</v>
      </c>
    </row>
    <row r="363" spans="1:5" x14ac:dyDescent="0.2">
      <c r="A363" s="26" t="s">
        <v>1431</v>
      </c>
      <c r="B363" s="25" t="s">
        <v>1653</v>
      </c>
      <c r="C363" s="26" t="s">
        <v>1467</v>
      </c>
      <c r="D363" s="27">
        <v>15</v>
      </c>
      <c r="E363" s="24">
        <v>509160</v>
      </c>
    </row>
    <row r="364" spans="1:5" x14ac:dyDescent="0.2">
      <c r="A364" s="26" t="s">
        <v>1431</v>
      </c>
      <c r="B364" s="25" t="s">
        <v>1654</v>
      </c>
      <c r="C364" s="26" t="s">
        <v>65</v>
      </c>
      <c r="D364" s="27">
        <v>24</v>
      </c>
      <c r="E364" s="24">
        <v>509160</v>
      </c>
    </row>
    <row r="365" spans="1:5" x14ac:dyDescent="0.2">
      <c r="A365" s="26" t="s">
        <v>1431</v>
      </c>
      <c r="B365" s="25" t="s">
        <v>1655</v>
      </c>
      <c r="C365" s="26" t="s">
        <v>65</v>
      </c>
      <c r="D365" s="27">
        <v>35</v>
      </c>
      <c r="E365" s="24">
        <v>509160</v>
      </c>
    </row>
    <row r="366" spans="1:5" x14ac:dyDescent="0.2">
      <c r="A366" s="26" t="s">
        <v>1431</v>
      </c>
      <c r="B366" s="25">
        <v>326</v>
      </c>
      <c r="C366" s="26" t="s">
        <v>59</v>
      </c>
      <c r="D366" s="27">
        <v>189</v>
      </c>
      <c r="E366" s="24">
        <v>509160</v>
      </c>
    </row>
    <row r="367" spans="1:5" x14ac:dyDescent="0.2">
      <c r="A367" s="26" t="s">
        <v>1431</v>
      </c>
      <c r="B367" s="25" t="s">
        <v>1656</v>
      </c>
      <c r="C367" s="26" t="s">
        <v>61</v>
      </c>
      <c r="D367" s="27">
        <v>146</v>
      </c>
      <c r="E367" s="24">
        <v>509160</v>
      </c>
    </row>
    <row r="368" spans="1:5" x14ac:dyDescent="0.2">
      <c r="A368" s="26" t="s">
        <v>1431</v>
      </c>
      <c r="B368" s="25" t="s">
        <v>1657</v>
      </c>
      <c r="C368" s="26" t="s">
        <v>61</v>
      </c>
      <c r="D368" s="27">
        <v>157</v>
      </c>
      <c r="E368" s="24">
        <v>509160</v>
      </c>
    </row>
    <row r="369" spans="1:5" x14ac:dyDescent="0.2">
      <c r="A369" s="26" t="s">
        <v>1431</v>
      </c>
      <c r="B369" s="25" t="s">
        <v>1658</v>
      </c>
      <c r="C369" s="26" t="s">
        <v>67</v>
      </c>
      <c r="D369" s="27">
        <v>56</v>
      </c>
      <c r="E369" s="24">
        <v>509160</v>
      </c>
    </row>
    <row r="370" spans="1:5" x14ac:dyDescent="0.2">
      <c r="A370" s="26" t="s">
        <v>1431</v>
      </c>
      <c r="B370" s="25" t="s">
        <v>1659</v>
      </c>
      <c r="C370" s="26" t="s">
        <v>1467</v>
      </c>
      <c r="D370" s="27">
        <v>15</v>
      </c>
      <c r="E370" s="24">
        <v>509160</v>
      </c>
    </row>
    <row r="371" spans="1:5" x14ac:dyDescent="0.2">
      <c r="A371" s="26" t="s">
        <v>1431</v>
      </c>
      <c r="B371" s="25" t="s">
        <v>1660</v>
      </c>
      <c r="C371" s="26" t="s">
        <v>65</v>
      </c>
      <c r="D371" s="27">
        <v>24</v>
      </c>
      <c r="E371" s="24">
        <v>509160</v>
      </c>
    </row>
    <row r="372" spans="1:5" x14ac:dyDescent="0.2">
      <c r="A372" s="26" t="s">
        <v>1431</v>
      </c>
      <c r="B372" s="25" t="s">
        <v>1661</v>
      </c>
      <c r="C372" s="26" t="s">
        <v>65</v>
      </c>
      <c r="D372" s="27">
        <v>35</v>
      </c>
      <c r="E372" s="24">
        <v>509160</v>
      </c>
    </row>
    <row r="373" spans="1:5" x14ac:dyDescent="0.2">
      <c r="A373" s="26" t="s">
        <v>1431</v>
      </c>
      <c r="B373" s="25">
        <v>327</v>
      </c>
      <c r="C373" s="26" t="s">
        <v>59</v>
      </c>
      <c r="D373" s="27">
        <v>189</v>
      </c>
      <c r="E373" s="24">
        <v>509160</v>
      </c>
    </row>
    <row r="374" spans="1:5" x14ac:dyDescent="0.2">
      <c r="A374" s="26" t="s">
        <v>1431</v>
      </c>
      <c r="B374" s="25" t="s">
        <v>1662</v>
      </c>
      <c r="C374" s="26" t="s">
        <v>61</v>
      </c>
      <c r="D374" s="27">
        <v>136</v>
      </c>
      <c r="E374" s="24">
        <v>509160</v>
      </c>
    </row>
    <row r="375" spans="1:5" x14ac:dyDescent="0.2">
      <c r="A375" s="26" t="s">
        <v>1431</v>
      </c>
      <c r="B375" s="25" t="s">
        <v>1663</v>
      </c>
      <c r="C375" s="26" t="s">
        <v>61</v>
      </c>
      <c r="D375" s="27">
        <v>157</v>
      </c>
      <c r="E375" s="24">
        <v>509160</v>
      </c>
    </row>
    <row r="376" spans="1:5" x14ac:dyDescent="0.2">
      <c r="A376" s="26" t="s">
        <v>1431</v>
      </c>
      <c r="B376" s="25" t="s">
        <v>1664</v>
      </c>
      <c r="C376" s="26" t="s">
        <v>67</v>
      </c>
      <c r="D376" s="27">
        <v>56</v>
      </c>
      <c r="E376" s="24">
        <v>509160</v>
      </c>
    </row>
    <row r="377" spans="1:5" x14ac:dyDescent="0.2">
      <c r="A377" s="26" t="s">
        <v>1431</v>
      </c>
      <c r="B377" s="25" t="s">
        <v>1665</v>
      </c>
      <c r="C377" s="26" t="s">
        <v>1467</v>
      </c>
      <c r="D377" s="27">
        <v>15</v>
      </c>
      <c r="E377" s="24">
        <v>509160</v>
      </c>
    </row>
    <row r="378" spans="1:5" x14ac:dyDescent="0.2">
      <c r="A378" s="26" t="s">
        <v>1431</v>
      </c>
      <c r="B378" s="25" t="s">
        <v>1666</v>
      </c>
      <c r="C378" s="26" t="s">
        <v>65</v>
      </c>
      <c r="D378" s="27">
        <v>24</v>
      </c>
      <c r="E378" s="24">
        <v>509160</v>
      </c>
    </row>
    <row r="379" spans="1:5" x14ac:dyDescent="0.2">
      <c r="A379" s="26" t="s">
        <v>1431</v>
      </c>
      <c r="B379" s="25" t="s">
        <v>1667</v>
      </c>
      <c r="C379" s="26" t="s">
        <v>65</v>
      </c>
      <c r="D379" s="27">
        <v>35</v>
      </c>
      <c r="E379" s="24">
        <v>509160</v>
      </c>
    </row>
    <row r="380" spans="1:5" x14ac:dyDescent="0.2">
      <c r="A380" s="26" t="s">
        <v>1431</v>
      </c>
      <c r="B380" s="25">
        <v>328</v>
      </c>
      <c r="C380" s="26" t="s">
        <v>59</v>
      </c>
      <c r="D380" s="27">
        <v>189</v>
      </c>
      <c r="E380" s="24">
        <v>509160</v>
      </c>
    </row>
    <row r="381" spans="1:5" x14ac:dyDescent="0.2">
      <c r="A381" s="26" t="s">
        <v>1431</v>
      </c>
      <c r="B381" s="25" t="s">
        <v>1668</v>
      </c>
      <c r="C381" s="26" t="s">
        <v>61</v>
      </c>
      <c r="D381" s="27">
        <v>145</v>
      </c>
      <c r="E381" s="24">
        <v>509160</v>
      </c>
    </row>
    <row r="382" spans="1:5" x14ac:dyDescent="0.2">
      <c r="A382" s="26" t="s">
        <v>1431</v>
      </c>
      <c r="B382" s="25" t="s">
        <v>1669</v>
      </c>
      <c r="C382" s="26" t="s">
        <v>61</v>
      </c>
      <c r="D382" s="27">
        <v>157</v>
      </c>
      <c r="E382" s="24">
        <v>509160</v>
      </c>
    </row>
    <row r="383" spans="1:5" x14ac:dyDescent="0.2">
      <c r="A383" s="26" t="s">
        <v>1431</v>
      </c>
      <c r="B383" s="25" t="s">
        <v>1670</v>
      </c>
      <c r="C383" s="26" t="s">
        <v>67</v>
      </c>
      <c r="D383" s="27">
        <v>56</v>
      </c>
      <c r="E383" s="24">
        <v>509160</v>
      </c>
    </row>
    <row r="384" spans="1:5" x14ac:dyDescent="0.2">
      <c r="A384" s="26" t="s">
        <v>1431</v>
      </c>
      <c r="B384" s="25" t="s">
        <v>1671</v>
      </c>
      <c r="C384" s="26" t="s">
        <v>1467</v>
      </c>
      <c r="D384" s="27">
        <v>15</v>
      </c>
      <c r="E384" s="24">
        <v>509160</v>
      </c>
    </row>
    <row r="385" spans="1:5" x14ac:dyDescent="0.2">
      <c r="A385" s="26" t="s">
        <v>1431</v>
      </c>
      <c r="B385" s="25" t="s">
        <v>1672</v>
      </c>
      <c r="C385" s="26" t="s">
        <v>65</v>
      </c>
      <c r="D385" s="27">
        <v>23</v>
      </c>
      <c r="E385" s="24">
        <v>509160</v>
      </c>
    </row>
    <row r="386" spans="1:5" x14ac:dyDescent="0.2">
      <c r="A386" s="26" t="s">
        <v>1431</v>
      </c>
      <c r="B386" s="25" t="s">
        <v>1673</v>
      </c>
      <c r="C386" s="26" t="s">
        <v>65</v>
      </c>
      <c r="D386" s="27">
        <v>35</v>
      </c>
      <c r="E386" s="24">
        <v>509160</v>
      </c>
    </row>
    <row r="387" spans="1:5" x14ac:dyDescent="0.2">
      <c r="A387" s="26" t="s">
        <v>1431</v>
      </c>
      <c r="B387" s="25">
        <v>329</v>
      </c>
      <c r="C387" s="26" t="s">
        <v>26</v>
      </c>
      <c r="D387" s="27">
        <v>622</v>
      </c>
      <c r="E387" s="24">
        <v>509160</v>
      </c>
    </row>
    <row r="388" spans="1:5" x14ac:dyDescent="0.2">
      <c r="A388" s="26" t="s">
        <v>1431</v>
      </c>
      <c r="B388" s="25" t="s">
        <v>704</v>
      </c>
      <c r="C388" s="26" t="s">
        <v>37</v>
      </c>
      <c r="D388" s="27">
        <v>132</v>
      </c>
      <c r="E388" s="24">
        <v>509160</v>
      </c>
    </row>
    <row r="389" spans="1:5" x14ac:dyDescent="0.2">
      <c r="A389" s="26" t="s">
        <v>1431</v>
      </c>
      <c r="B389" s="25" t="s">
        <v>705</v>
      </c>
      <c r="C389" s="26" t="s">
        <v>37</v>
      </c>
      <c r="D389" s="27">
        <v>132</v>
      </c>
      <c r="E389" s="24">
        <v>509160</v>
      </c>
    </row>
    <row r="390" spans="1:5" x14ac:dyDescent="0.2">
      <c r="A390" s="26" t="s">
        <v>1431</v>
      </c>
      <c r="B390" s="25" t="s">
        <v>1461</v>
      </c>
      <c r="C390" s="26" t="s">
        <v>39</v>
      </c>
      <c r="D390" s="27">
        <v>40</v>
      </c>
      <c r="E390" s="24">
        <v>509160</v>
      </c>
    </row>
    <row r="391" spans="1:5" x14ac:dyDescent="0.2">
      <c r="A391" s="26" t="s">
        <v>1431</v>
      </c>
      <c r="B391" s="25" t="s">
        <v>1462</v>
      </c>
      <c r="C391" s="26" t="s">
        <v>39</v>
      </c>
      <c r="D391" s="27">
        <v>40</v>
      </c>
      <c r="E391" s="24">
        <v>509160</v>
      </c>
    </row>
    <row r="392" spans="1:5" x14ac:dyDescent="0.2">
      <c r="C392" s="15" t="s">
        <v>649</v>
      </c>
      <c r="D392" s="16">
        <f>SUM(D272:D391)</f>
        <v>12659</v>
      </c>
      <c r="E392" s="13"/>
    </row>
    <row r="394" spans="1:5" x14ac:dyDescent="0.2">
      <c r="A394" s="26" t="s">
        <v>1431</v>
      </c>
      <c r="B394" s="25">
        <v>400</v>
      </c>
      <c r="C394" s="26" t="s">
        <v>26</v>
      </c>
      <c r="D394" s="27">
        <v>628</v>
      </c>
      <c r="E394" s="24">
        <v>509160</v>
      </c>
    </row>
    <row r="395" spans="1:5" x14ac:dyDescent="0.2">
      <c r="A395" s="26" t="s">
        <v>1431</v>
      </c>
      <c r="B395" s="25">
        <v>401</v>
      </c>
      <c r="C395" s="26" t="s">
        <v>59</v>
      </c>
      <c r="D395" s="27">
        <v>186</v>
      </c>
      <c r="E395" s="24">
        <v>509160</v>
      </c>
    </row>
    <row r="396" spans="1:5" x14ac:dyDescent="0.2">
      <c r="A396" s="26" t="s">
        <v>1431</v>
      </c>
      <c r="B396" s="25" t="s">
        <v>902</v>
      </c>
      <c r="C396" s="26" t="s">
        <v>61</v>
      </c>
      <c r="D396" s="27">
        <v>136</v>
      </c>
      <c r="E396" s="24">
        <v>509160</v>
      </c>
    </row>
    <row r="397" spans="1:5" x14ac:dyDescent="0.2">
      <c r="A397" s="26" t="s">
        <v>1431</v>
      </c>
      <c r="B397" s="25" t="s">
        <v>903</v>
      </c>
      <c r="C397" s="26" t="s">
        <v>61</v>
      </c>
      <c r="D397" s="27">
        <v>156</v>
      </c>
      <c r="E397" s="24">
        <v>509160</v>
      </c>
    </row>
    <row r="398" spans="1:5" x14ac:dyDescent="0.2">
      <c r="A398" s="26" t="s">
        <v>1431</v>
      </c>
      <c r="B398" s="25" t="s">
        <v>1674</v>
      </c>
      <c r="C398" s="26" t="s">
        <v>67</v>
      </c>
      <c r="D398" s="27">
        <v>56</v>
      </c>
      <c r="E398" s="24">
        <v>509160</v>
      </c>
    </row>
    <row r="399" spans="1:5" x14ac:dyDescent="0.2">
      <c r="A399" s="26" t="s">
        <v>1431</v>
      </c>
      <c r="B399" s="25" t="s">
        <v>1675</v>
      </c>
      <c r="C399" s="26" t="s">
        <v>1467</v>
      </c>
      <c r="D399" s="27">
        <v>15</v>
      </c>
      <c r="E399" s="24">
        <v>509160</v>
      </c>
    </row>
    <row r="400" spans="1:5" x14ac:dyDescent="0.2">
      <c r="A400" s="26" t="s">
        <v>1431</v>
      </c>
      <c r="B400" s="25" t="s">
        <v>1676</v>
      </c>
      <c r="C400" s="26" t="s">
        <v>65</v>
      </c>
      <c r="D400" s="27">
        <v>24</v>
      </c>
      <c r="E400" s="24">
        <v>509160</v>
      </c>
    </row>
    <row r="401" spans="1:5" x14ac:dyDescent="0.2">
      <c r="A401" s="26" t="s">
        <v>1431</v>
      </c>
      <c r="B401" s="25" t="s">
        <v>1677</v>
      </c>
      <c r="C401" s="26" t="s">
        <v>65</v>
      </c>
      <c r="D401" s="27">
        <v>35</v>
      </c>
      <c r="E401" s="24">
        <v>509160</v>
      </c>
    </row>
    <row r="402" spans="1:5" x14ac:dyDescent="0.2">
      <c r="A402" s="26" t="s">
        <v>1431</v>
      </c>
      <c r="B402" s="25">
        <v>402</v>
      </c>
      <c r="C402" s="26" t="s">
        <v>59</v>
      </c>
      <c r="D402" s="27">
        <v>186</v>
      </c>
      <c r="E402" s="24">
        <v>509160</v>
      </c>
    </row>
    <row r="403" spans="1:5" x14ac:dyDescent="0.2">
      <c r="A403" s="26" t="s">
        <v>1431</v>
      </c>
      <c r="B403" s="25" t="s">
        <v>904</v>
      </c>
      <c r="C403" s="26" t="s">
        <v>61</v>
      </c>
      <c r="D403" s="27">
        <v>144</v>
      </c>
      <c r="E403" s="24">
        <v>509160</v>
      </c>
    </row>
    <row r="404" spans="1:5" x14ac:dyDescent="0.2">
      <c r="A404" s="26" t="s">
        <v>1431</v>
      </c>
      <c r="B404" s="25" t="s">
        <v>905</v>
      </c>
      <c r="C404" s="26" t="s">
        <v>61</v>
      </c>
      <c r="D404" s="27">
        <v>157</v>
      </c>
      <c r="E404" s="24">
        <v>509160</v>
      </c>
    </row>
    <row r="405" spans="1:5" x14ac:dyDescent="0.2">
      <c r="A405" s="26" t="s">
        <v>1431</v>
      </c>
      <c r="B405" s="25" t="s">
        <v>1678</v>
      </c>
      <c r="C405" s="26" t="s">
        <v>67</v>
      </c>
      <c r="D405" s="27">
        <v>56</v>
      </c>
      <c r="E405" s="24">
        <v>509160</v>
      </c>
    </row>
    <row r="406" spans="1:5" x14ac:dyDescent="0.2">
      <c r="A406" s="26" t="s">
        <v>1431</v>
      </c>
      <c r="B406" s="25" t="s">
        <v>1679</v>
      </c>
      <c r="C406" s="26" t="s">
        <v>1467</v>
      </c>
      <c r="D406" s="27">
        <v>15</v>
      </c>
      <c r="E406" s="24">
        <v>509160</v>
      </c>
    </row>
    <row r="407" spans="1:5" x14ac:dyDescent="0.2">
      <c r="A407" s="26" t="s">
        <v>1431</v>
      </c>
      <c r="B407" s="25" t="s">
        <v>1680</v>
      </c>
      <c r="C407" s="26" t="s">
        <v>65</v>
      </c>
      <c r="D407" s="27">
        <v>22</v>
      </c>
      <c r="E407" s="24">
        <v>509160</v>
      </c>
    </row>
    <row r="408" spans="1:5" x14ac:dyDescent="0.2">
      <c r="A408" s="26" t="s">
        <v>1431</v>
      </c>
      <c r="B408" s="25" t="s">
        <v>1681</v>
      </c>
      <c r="C408" s="26" t="s">
        <v>65</v>
      </c>
      <c r="D408" s="27">
        <v>35</v>
      </c>
      <c r="E408" s="24">
        <v>509160</v>
      </c>
    </row>
    <row r="409" spans="1:5" x14ac:dyDescent="0.2">
      <c r="A409" s="26" t="s">
        <v>1431</v>
      </c>
      <c r="B409" s="25">
        <v>403</v>
      </c>
      <c r="C409" s="26" t="s">
        <v>59</v>
      </c>
      <c r="D409" s="27">
        <v>186</v>
      </c>
      <c r="E409" s="24">
        <v>509160</v>
      </c>
    </row>
    <row r="410" spans="1:5" x14ac:dyDescent="0.2">
      <c r="A410" s="26" t="s">
        <v>1431</v>
      </c>
      <c r="B410" s="25" t="s">
        <v>906</v>
      </c>
      <c r="C410" s="26" t="s">
        <v>61</v>
      </c>
      <c r="D410" s="27">
        <v>146</v>
      </c>
      <c r="E410" s="24">
        <v>509160</v>
      </c>
    </row>
    <row r="411" spans="1:5" x14ac:dyDescent="0.2">
      <c r="A411" s="26" t="s">
        <v>1431</v>
      </c>
      <c r="B411" s="25" t="s">
        <v>907</v>
      </c>
      <c r="C411" s="26" t="s">
        <v>61</v>
      </c>
      <c r="D411" s="27">
        <v>159</v>
      </c>
      <c r="E411" s="24">
        <v>509160</v>
      </c>
    </row>
    <row r="412" spans="1:5" x14ac:dyDescent="0.2">
      <c r="A412" s="26" t="s">
        <v>1431</v>
      </c>
      <c r="B412" s="25" t="s">
        <v>1682</v>
      </c>
      <c r="C412" s="26" t="s">
        <v>67</v>
      </c>
      <c r="D412" s="27">
        <v>56</v>
      </c>
      <c r="E412" s="24">
        <v>509160</v>
      </c>
    </row>
    <row r="413" spans="1:5" x14ac:dyDescent="0.2">
      <c r="A413" s="26" t="s">
        <v>1431</v>
      </c>
      <c r="B413" s="25" t="s">
        <v>1683</v>
      </c>
      <c r="C413" s="26" t="s">
        <v>1467</v>
      </c>
      <c r="D413" s="27">
        <v>15</v>
      </c>
      <c r="E413" s="24">
        <v>509160</v>
      </c>
    </row>
    <row r="414" spans="1:5" x14ac:dyDescent="0.2">
      <c r="A414" s="26" t="s">
        <v>1431</v>
      </c>
      <c r="B414" s="25" t="s">
        <v>1684</v>
      </c>
      <c r="C414" s="26" t="s">
        <v>65</v>
      </c>
      <c r="D414" s="27">
        <v>23</v>
      </c>
      <c r="E414" s="24">
        <v>509160</v>
      </c>
    </row>
    <row r="415" spans="1:5" x14ac:dyDescent="0.2">
      <c r="A415" s="26" t="s">
        <v>1431</v>
      </c>
      <c r="B415" s="25" t="s">
        <v>1685</v>
      </c>
      <c r="C415" s="26" t="s">
        <v>65</v>
      </c>
      <c r="D415" s="27">
        <v>32</v>
      </c>
      <c r="E415" s="24">
        <v>509160</v>
      </c>
    </row>
    <row r="416" spans="1:5" x14ac:dyDescent="0.2">
      <c r="A416" s="26" t="s">
        <v>1431</v>
      </c>
      <c r="B416" s="25">
        <v>404</v>
      </c>
      <c r="C416" s="26" t="s">
        <v>59</v>
      </c>
      <c r="D416" s="27">
        <v>186</v>
      </c>
      <c r="E416" s="24">
        <v>509160</v>
      </c>
    </row>
    <row r="417" spans="1:5" x14ac:dyDescent="0.2">
      <c r="A417" s="26" t="s">
        <v>1431</v>
      </c>
      <c r="B417" s="25" t="s">
        <v>908</v>
      </c>
      <c r="C417" s="26" t="s">
        <v>61</v>
      </c>
      <c r="D417" s="27">
        <v>147</v>
      </c>
      <c r="E417" s="24">
        <v>509160</v>
      </c>
    </row>
    <row r="418" spans="1:5" x14ac:dyDescent="0.2">
      <c r="A418" s="26" t="s">
        <v>1431</v>
      </c>
      <c r="B418" s="25" t="s">
        <v>1686</v>
      </c>
      <c r="C418" s="26" t="s">
        <v>61</v>
      </c>
      <c r="D418" s="27">
        <v>157</v>
      </c>
      <c r="E418" s="24">
        <v>509160</v>
      </c>
    </row>
    <row r="419" spans="1:5" x14ac:dyDescent="0.2">
      <c r="A419" s="26" t="s">
        <v>1431</v>
      </c>
      <c r="B419" s="25" t="s">
        <v>1687</v>
      </c>
      <c r="C419" s="26" t="s">
        <v>67</v>
      </c>
      <c r="D419" s="27">
        <v>56</v>
      </c>
      <c r="E419" s="24">
        <v>509160</v>
      </c>
    </row>
    <row r="420" spans="1:5" x14ac:dyDescent="0.2">
      <c r="A420" s="26" t="s">
        <v>1431</v>
      </c>
      <c r="B420" s="25" t="s">
        <v>1688</v>
      </c>
      <c r="C420" s="26" t="s">
        <v>1467</v>
      </c>
      <c r="D420" s="27">
        <v>15</v>
      </c>
      <c r="E420" s="24">
        <v>509160</v>
      </c>
    </row>
    <row r="421" spans="1:5" x14ac:dyDescent="0.2">
      <c r="A421" s="26" t="s">
        <v>1431</v>
      </c>
      <c r="B421" s="25" t="s">
        <v>1689</v>
      </c>
      <c r="C421" s="26" t="s">
        <v>65</v>
      </c>
      <c r="D421" s="27">
        <v>23</v>
      </c>
      <c r="E421" s="24">
        <v>509160</v>
      </c>
    </row>
    <row r="422" spans="1:5" x14ac:dyDescent="0.2">
      <c r="A422" s="26" t="s">
        <v>1431</v>
      </c>
      <c r="B422" s="25" t="s">
        <v>1690</v>
      </c>
      <c r="C422" s="26" t="s">
        <v>65</v>
      </c>
      <c r="D422" s="27">
        <v>35</v>
      </c>
      <c r="E422" s="24">
        <v>509160</v>
      </c>
    </row>
    <row r="423" spans="1:5" x14ac:dyDescent="0.2">
      <c r="A423" s="26" t="s">
        <v>1431</v>
      </c>
      <c r="B423" s="25">
        <v>405</v>
      </c>
      <c r="C423" s="26" t="s">
        <v>59</v>
      </c>
      <c r="D423" s="27">
        <v>189</v>
      </c>
      <c r="E423" s="24">
        <v>509160</v>
      </c>
    </row>
    <row r="424" spans="1:5" x14ac:dyDescent="0.2">
      <c r="A424" s="26" t="s">
        <v>1431</v>
      </c>
      <c r="B424" s="25" t="s">
        <v>909</v>
      </c>
      <c r="C424" s="26" t="s">
        <v>61</v>
      </c>
      <c r="D424" s="27">
        <v>147</v>
      </c>
      <c r="E424" s="24">
        <v>509160</v>
      </c>
    </row>
    <row r="425" spans="1:5" x14ac:dyDescent="0.2">
      <c r="A425" s="26" t="s">
        <v>1431</v>
      </c>
      <c r="B425" s="25" t="s">
        <v>1691</v>
      </c>
      <c r="C425" s="26" t="s">
        <v>61</v>
      </c>
      <c r="D425" s="27">
        <v>157</v>
      </c>
      <c r="E425" s="24">
        <v>509160</v>
      </c>
    </row>
    <row r="426" spans="1:5" x14ac:dyDescent="0.2">
      <c r="A426" s="26" t="s">
        <v>1431</v>
      </c>
      <c r="B426" s="25" t="s">
        <v>1692</v>
      </c>
      <c r="C426" s="26" t="s">
        <v>67</v>
      </c>
      <c r="D426" s="27">
        <v>56</v>
      </c>
      <c r="E426" s="24">
        <v>509160</v>
      </c>
    </row>
    <row r="427" spans="1:5" x14ac:dyDescent="0.2">
      <c r="A427" s="26" t="s">
        <v>1431</v>
      </c>
      <c r="B427" s="25" t="s">
        <v>1693</v>
      </c>
      <c r="C427" s="26" t="s">
        <v>1467</v>
      </c>
      <c r="D427" s="27">
        <v>15</v>
      </c>
      <c r="E427" s="24">
        <v>509160</v>
      </c>
    </row>
    <row r="428" spans="1:5" x14ac:dyDescent="0.2">
      <c r="A428" s="26" t="s">
        <v>1431</v>
      </c>
      <c r="B428" s="25" t="s">
        <v>1694</v>
      </c>
      <c r="C428" s="26" t="s">
        <v>65</v>
      </c>
      <c r="D428" s="27">
        <v>24</v>
      </c>
      <c r="E428" s="24">
        <v>509160</v>
      </c>
    </row>
    <row r="429" spans="1:5" x14ac:dyDescent="0.2">
      <c r="A429" s="26" t="s">
        <v>1431</v>
      </c>
      <c r="B429" s="25" t="s">
        <v>1695</v>
      </c>
      <c r="C429" s="26" t="s">
        <v>65</v>
      </c>
      <c r="D429" s="27">
        <v>35</v>
      </c>
      <c r="E429" s="24">
        <v>509160</v>
      </c>
    </row>
    <row r="430" spans="1:5" x14ac:dyDescent="0.2">
      <c r="A430" s="26" t="s">
        <v>1431</v>
      </c>
      <c r="B430" s="25">
        <v>406</v>
      </c>
      <c r="C430" s="26" t="s">
        <v>59</v>
      </c>
      <c r="D430" s="27">
        <v>186</v>
      </c>
      <c r="E430" s="24">
        <v>509160</v>
      </c>
    </row>
    <row r="431" spans="1:5" x14ac:dyDescent="0.2">
      <c r="A431" s="26" t="s">
        <v>1431</v>
      </c>
      <c r="B431" s="25" t="s">
        <v>910</v>
      </c>
      <c r="C431" s="26" t="s">
        <v>61</v>
      </c>
      <c r="D431" s="27">
        <v>144</v>
      </c>
      <c r="E431" s="24">
        <v>509160</v>
      </c>
    </row>
    <row r="432" spans="1:5" x14ac:dyDescent="0.2">
      <c r="A432" s="26" t="s">
        <v>1431</v>
      </c>
      <c r="B432" s="25" t="s">
        <v>1696</v>
      </c>
      <c r="C432" s="26" t="s">
        <v>61</v>
      </c>
      <c r="D432" s="27">
        <v>164</v>
      </c>
      <c r="E432" s="24">
        <v>509160</v>
      </c>
    </row>
    <row r="433" spans="1:5" x14ac:dyDescent="0.2">
      <c r="A433" s="26" t="s">
        <v>1431</v>
      </c>
      <c r="B433" s="25" t="s">
        <v>1697</v>
      </c>
      <c r="C433" s="26" t="s">
        <v>67</v>
      </c>
      <c r="D433" s="27">
        <v>56</v>
      </c>
      <c r="E433" s="24">
        <v>509160</v>
      </c>
    </row>
    <row r="434" spans="1:5" x14ac:dyDescent="0.2">
      <c r="A434" s="26" t="s">
        <v>1431</v>
      </c>
      <c r="B434" s="25" t="s">
        <v>1698</v>
      </c>
      <c r="C434" s="26" t="s">
        <v>1467</v>
      </c>
      <c r="D434" s="27">
        <v>15</v>
      </c>
      <c r="E434" s="24">
        <v>509160</v>
      </c>
    </row>
    <row r="435" spans="1:5" x14ac:dyDescent="0.2">
      <c r="A435" s="26" t="s">
        <v>1431</v>
      </c>
      <c r="B435" s="25" t="s">
        <v>1699</v>
      </c>
      <c r="C435" s="26" t="s">
        <v>65</v>
      </c>
      <c r="D435" s="27">
        <v>25</v>
      </c>
      <c r="E435" s="24">
        <v>509160</v>
      </c>
    </row>
    <row r="436" spans="1:5" x14ac:dyDescent="0.2">
      <c r="A436" s="26" t="s">
        <v>1431</v>
      </c>
      <c r="B436" s="25" t="s">
        <v>1700</v>
      </c>
      <c r="C436" s="26" t="s">
        <v>65</v>
      </c>
      <c r="D436" s="27">
        <v>28</v>
      </c>
      <c r="E436" s="24">
        <v>509160</v>
      </c>
    </row>
    <row r="437" spans="1:5" x14ac:dyDescent="0.2">
      <c r="A437" s="26" t="s">
        <v>1431</v>
      </c>
      <c r="B437" s="25">
        <v>407</v>
      </c>
      <c r="C437" s="26" t="s">
        <v>59</v>
      </c>
      <c r="D437" s="27">
        <v>189</v>
      </c>
      <c r="E437" s="24">
        <v>509160</v>
      </c>
    </row>
    <row r="438" spans="1:5" x14ac:dyDescent="0.2">
      <c r="A438" s="26" t="s">
        <v>1431</v>
      </c>
      <c r="B438" s="25" t="s">
        <v>911</v>
      </c>
      <c r="C438" s="26" t="s">
        <v>61</v>
      </c>
      <c r="D438" s="27">
        <v>146</v>
      </c>
      <c r="E438" s="24">
        <v>509160</v>
      </c>
    </row>
    <row r="439" spans="1:5" x14ac:dyDescent="0.2">
      <c r="A439" s="26" t="s">
        <v>1431</v>
      </c>
      <c r="B439" s="25" t="s">
        <v>912</v>
      </c>
      <c r="C439" s="26" t="s">
        <v>61</v>
      </c>
      <c r="D439" s="27">
        <v>157</v>
      </c>
      <c r="E439" s="24">
        <v>509160</v>
      </c>
    </row>
    <row r="440" spans="1:5" x14ac:dyDescent="0.2">
      <c r="A440" s="26" t="s">
        <v>1431</v>
      </c>
      <c r="B440" s="25" t="s">
        <v>1701</v>
      </c>
      <c r="C440" s="26" t="s">
        <v>67</v>
      </c>
      <c r="D440" s="27">
        <v>56</v>
      </c>
      <c r="E440" s="24">
        <v>509160</v>
      </c>
    </row>
    <row r="441" spans="1:5" x14ac:dyDescent="0.2">
      <c r="A441" s="26" t="s">
        <v>1431</v>
      </c>
      <c r="B441" s="25" t="s">
        <v>1702</v>
      </c>
      <c r="C441" s="26" t="s">
        <v>1467</v>
      </c>
      <c r="D441" s="27">
        <v>15</v>
      </c>
      <c r="E441" s="24">
        <v>509160</v>
      </c>
    </row>
    <row r="442" spans="1:5" x14ac:dyDescent="0.2">
      <c r="A442" s="26" t="s">
        <v>1431</v>
      </c>
      <c r="B442" s="25" t="s">
        <v>1703</v>
      </c>
      <c r="C442" s="26" t="s">
        <v>65</v>
      </c>
      <c r="D442" s="27">
        <v>24</v>
      </c>
      <c r="E442" s="24">
        <v>509160</v>
      </c>
    </row>
    <row r="443" spans="1:5" x14ac:dyDescent="0.2">
      <c r="A443" s="26" t="s">
        <v>1431</v>
      </c>
      <c r="B443" s="25" t="s">
        <v>1704</v>
      </c>
      <c r="C443" s="26" t="s">
        <v>65</v>
      </c>
      <c r="D443" s="27">
        <v>35</v>
      </c>
      <c r="E443" s="24">
        <v>509160</v>
      </c>
    </row>
    <row r="444" spans="1:5" x14ac:dyDescent="0.2">
      <c r="A444" s="26" t="s">
        <v>1431</v>
      </c>
      <c r="B444" s="25">
        <v>408</v>
      </c>
      <c r="C444" s="26" t="s">
        <v>59</v>
      </c>
      <c r="D444" s="27">
        <v>309</v>
      </c>
      <c r="E444" s="24">
        <v>509160</v>
      </c>
    </row>
    <row r="445" spans="1:5" x14ac:dyDescent="0.2">
      <c r="A445" s="26" t="s">
        <v>1431</v>
      </c>
      <c r="B445" s="25" t="s">
        <v>913</v>
      </c>
      <c r="C445" s="26" t="s">
        <v>61</v>
      </c>
      <c r="D445" s="27">
        <v>43</v>
      </c>
      <c r="E445" s="24">
        <v>509160</v>
      </c>
    </row>
    <row r="446" spans="1:5" x14ac:dyDescent="0.2">
      <c r="A446" s="26" t="s">
        <v>1431</v>
      </c>
      <c r="B446" s="25">
        <v>409</v>
      </c>
      <c r="C446" s="26" t="s">
        <v>52</v>
      </c>
      <c r="D446" s="27">
        <v>78</v>
      </c>
      <c r="E446" s="24">
        <v>509160</v>
      </c>
    </row>
    <row r="447" spans="1:5" x14ac:dyDescent="0.2">
      <c r="A447" s="26" t="s">
        <v>1431</v>
      </c>
      <c r="B447" s="25" t="s">
        <v>1705</v>
      </c>
      <c r="C447" s="26" t="s">
        <v>1570</v>
      </c>
      <c r="D447" s="27">
        <v>50</v>
      </c>
      <c r="E447" s="24">
        <v>351100</v>
      </c>
    </row>
    <row r="448" spans="1:5" x14ac:dyDescent="0.2">
      <c r="A448" s="26" t="s">
        <v>1431</v>
      </c>
      <c r="B448" s="25">
        <v>410</v>
      </c>
      <c r="C448" s="26" t="s">
        <v>1571</v>
      </c>
      <c r="D448" s="27">
        <v>266</v>
      </c>
      <c r="E448" s="24">
        <v>509160</v>
      </c>
    </row>
    <row r="449" spans="1:5" x14ac:dyDescent="0.2">
      <c r="A449" s="26" t="s">
        <v>1431</v>
      </c>
      <c r="B449" s="25" t="s">
        <v>1706</v>
      </c>
      <c r="C449" s="26" t="s">
        <v>61</v>
      </c>
      <c r="D449" s="27">
        <v>210</v>
      </c>
      <c r="E449" s="24">
        <v>509160</v>
      </c>
    </row>
    <row r="450" spans="1:5" x14ac:dyDescent="0.2">
      <c r="A450" s="26" t="s">
        <v>1431</v>
      </c>
      <c r="B450" s="25" t="s">
        <v>1707</v>
      </c>
      <c r="C450" s="26" t="s">
        <v>67</v>
      </c>
      <c r="D450" s="27">
        <v>64</v>
      </c>
      <c r="E450" s="24">
        <v>509160</v>
      </c>
    </row>
    <row r="451" spans="1:5" x14ac:dyDescent="0.2">
      <c r="A451" s="26" t="s">
        <v>1431</v>
      </c>
      <c r="B451" s="25">
        <v>411</v>
      </c>
      <c r="C451" s="26" t="s">
        <v>1572</v>
      </c>
      <c r="D451" s="27">
        <v>598</v>
      </c>
      <c r="E451" s="24">
        <v>509160</v>
      </c>
    </row>
    <row r="452" spans="1:5" x14ac:dyDescent="0.2">
      <c r="A452" s="26" t="s">
        <v>1431</v>
      </c>
      <c r="B452" s="25">
        <v>412</v>
      </c>
      <c r="C452" s="26" t="s">
        <v>1467</v>
      </c>
      <c r="D452" s="27">
        <v>45</v>
      </c>
      <c r="E452" s="24">
        <v>509160</v>
      </c>
    </row>
    <row r="453" spans="1:5" x14ac:dyDescent="0.2">
      <c r="A453" s="26" t="s">
        <v>1431</v>
      </c>
      <c r="B453" s="25" t="s">
        <v>1708</v>
      </c>
      <c r="C453" s="26" t="s">
        <v>633</v>
      </c>
      <c r="D453" s="27">
        <v>22</v>
      </c>
      <c r="E453" s="24">
        <v>509160</v>
      </c>
    </row>
    <row r="454" spans="1:5" x14ac:dyDescent="0.2">
      <c r="A454" s="26" t="s">
        <v>1431</v>
      </c>
      <c r="B454" s="25">
        <v>413</v>
      </c>
      <c r="C454" s="26" t="s">
        <v>26</v>
      </c>
      <c r="D454" s="27">
        <v>194</v>
      </c>
      <c r="E454" s="24">
        <v>509160</v>
      </c>
    </row>
    <row r="455" spans="1:5" x14ac:dyDescent="0.2">
      <c r="A455" s="26" t="s">
        <v>1431</v>
      </c>
      <c r="B455" s="25">
        <v>414</v>
      </c>
      <c r="C455" s="26" t="s">
        <v>1432</v>
      </c>
      <c r="D455" s="27">
        <v>75</v>
      </c>
      <c r="E455" s="24">
        <v>509160</v>
      </c>
    </row>
    <row r="456" spans="1:5" x14ac:dyDescent="0.2">
      <c r="A456" s="26" t="s">
        <v>1431</v>
      </c>
      <c r="B456" s="25">
        <v>418</v>
      </c>
      <c r="C456" s="26" t="s">
        <v>146</v>
      </c>
      <c r="D456" s="27">
        <v>64</v>
      </c>
      <c r="E456" s="24">
        <v>352000</v>
      </c>
    </row>
    <row r="457" spans="1:5" x14ac:dyDescent="0.2">
      <c r="A457" s="26" t="s">
        <v>1431</v>
      </c>
      <c r="B457" s="25">
        <v>419</v>
      </c>
      <c r="C457" s="26" t="s">
        <v>807</v>
      </c>
      <c r="D457" s="27">
        <v>50</v>
      </c>
      <c r="E457" s="24">
        <v>352000</v>
      </c>
    </row>
    <row r="458" spans="1:5" x14ac:dyDescent="0.2">
      <c r="A458" s="26" t="s">
        <v>1431</v>
      </c>
      <c r="B458" s="25">
        <v>421</v>
      </c>
      <c r="C458" s="26" t="s">
        <v>59</v>
      </c>
      <c r="D458" s="27">
        <v>189</v>
      </c>
      <c r="E458" s="24">
        <v>509160</v>
      </c>
    </row>
    <row r="459" spans="1:5" x14ac:dyDescent="0.2">
      <c r="A459" s="26" t="s">
        <v>1431</v>
      </c>
      <c r="B459" s="25" t="s">
        <v>1709</v>
      </c>
      <c r="C459" s="26" t="s">
        <v>61</v>
      </c>
      <c r="D459" s="27">
        <v>147</v>
      </c>
      <c r="E459" s="24">
        <v>509160</v>
      </c>
    </row>
    <row r="460" spans="1:5" x14ac:dyDescent="0.2">
      <c r="A460" s="26" t="s">
        <v>1431</v>
      </c>
      <c r="B460" s="25" t="s">
        <v>1710</v>
      </c>
      <c r="C460" s="26" t="s">
        <v>61</v>
      </c>
      <c r="D460" s="27">
        <v>157</v>
      </c>
      <c r="E460" s="24">
        <v>509160</v>
      </c>
    </row>
    <row r="461" spans="1:5" x14ac:dyDescent="0.2">
      <c r="A461" s="26" t="s">
        <v>1431</v>
      </c>
      <c r="B461" s="25" t="s">
        <v>1711</v>
      </c>
      <c r="C461" s="26" t="s">
        <v>67</v>
      </c>
      <c r="D461" s="27">
        <v>56</v>
      </c>
      <c r="E461" s="24">
        <v>509160</v>
      </c>
    </row>
    <row r="462" spans="1:5" x14ac:dyDescent="0.2">
      <c r="A462" s="26" t="s">
        <v>1431</v>
      </c>
      <c r="B462" s="25" t="s">
        <v>1712</v>
      </c>
      <c r="C462" s="26" t="s">
        <v>1467</v>
      </c>
      <c r="D462" s="27">
        <v>15</v>
      </c>
      <c r="E462" s="24">
        <v>509160</v>
      </c>
    </row>
    <row r="463" spans="1:5" x14ac:dyDescent="0.2">
      <c r="A463" s="26" t="s">
        <v>1431</v>
      </c>
      <c r="B463" s="25" t="s">
        <v>1713</v>
      </c>
      <c r="C463" s="26" t="s">
        <v>65</v>
      </c>
      <c r="D463" s="27">
        <v>23</v>
      </c>
      <c r="E463" s="24">
        <v>509160</v>
      </c>
    </row>
    <row r="464" spans="1:5" x14ac:dyDescent="0.2">
      <c r="A464" s="26" t="s">
        <v>1431</v>
      </c>
      <c r="B464" s="25" t="s">
        <v>1714</v>
      </c>
      <c r="C464" s="26" t="s">
        <v>65</v>
      </c>
      <c r="D464" s="27">
        <v>35</v>
      </c>
      <c r="E464" s="24">
        <v>509160</v>
      </c>
    </row>
    <row r="465" spans="1:5" x14ac:dyDescent="0.2">
      <c r="A465" s="26" t="s">
        <v>1431</v>
      </c>
      <c r="B465" s="25">
        <v>422</v>
      </c>
      <c r="C465" s="26" t="s">
        <v>1494</v>
      </c>
      <c r="D465" s="27">
        <v>309</v>
      </c>
      <c r="E465" s="24">
        <v>509160</v>
      </c>
    </row>
    <row r="466" spans="1:5" x14ac:dyDescent="0.2">
      <c r="A466" s="26" t="s">
        <v>1431</v>
      </c>
      <c r="B466" s="25" t="s">
        <v>1715</v>
      </c>
      <c r="C466" s="26" t="s">
        <v>67</v>
      </c>
      <c r="D466" s="27">
        <v>43</v>
      </c>
      <c r="E466" s="24">
        <v>509160</v>
      </c>
    </row>
    <row r="467" spans="1:5" x14ac:dyDescent="0.2">
      <c r="A467" s="26" t="s">
        <v>1431</v>
      </c>
      <c r="B467" s="25">
        <v>423</v>
      </c>
      <c r="C467" s="26" t="s">
        <v>59</v>
      </c>
      <c r="D467" s="27">
        <v>189</v>
      </c>
      <c r="E467" s="24">
        <v>509160</v>
      </c>
    </row>
    <row r="468" spans="1:5" x14ac:dyDescent="0.2">
      <c r="A468" s="26" t="s">
        <v>1431</v>
      </c>
      <c r="B468" s="25" t="s">
        <v>1716</v>
      </c>
      <c r="C468" s="26" t="s">
        <v>61</v>
      </c>
      <c r="D468" s="27">
        <v>137</v>
      </c>
      <c r="E468" s="24">
        <v>509160</v>
      </c>
    </row>
    <row r="469" spans="1:5" x14ac:dyDescent="0.2">
      <c r="A469" s="26" t="s">
        <v>1431</v>
      </c>
      <c r="B469" s="25" t="s">
        <v>1717</v>
      </c>
      <c r="C469" s="26" t="s">
        <v>61</v>
      </c>
      <c r="D469" s="27">
        <v>157</v>
      </c>
      <c r="E469" s="24">
        <v>509160</v>
      </c>
    </row>
    <row r="470" spans="1:5" x14ac:dyDescent="0.2">
      <c r="A470" s="26" t="s">
        <v>1431</v>
      </c>
      <c r="B470" s="25" t="s">
        <v>1718</v>
      </c>
      <c r="C470" s="26" t="s">
        <v>67</v>
      </c>
      <c r="D470" s="27">
        <v>58</v>
      </c>
      <c r="E470" s="24">
        <v>509160</v>
      </c>
    </row>
    <row r="471" spans="1:5" x14ac:dyDescent="0.2">
      <c r="A471" s="26" t="s">
        <v>1431</v>
      </c>
      <c r="B471" s="25" t="s">
        <v>1719</v>
      </c>
      <c r="C471" s="26" t="s">
        <v>1467</v>
      </c>
      <c r="D471" s="27">
        <v>15</v>
      </c>
      <c r="E471" s="24">
        <v>509160</v>
      </c>
    </row>
    <row r="472" spans="1:5" x14ac:dyDescent="0.2">
      <c r="A472" s="26" t="s">
        <v>1431</v>
      </c>
      <c r="B472" s="25" t="s">
        <v>1720</v>
      </c>
      <c r="C472" s="26" t="s">
        <v>65</v>
      </c>
      <c r="D472" s="27">
        <v>24</v>
      </c>
      <c r="E472" s="24">
        <v>509160</v>
      </c>
    </row>
    <row r="473" spans="1:5" x14ac:dyDescent="0.2">
      <c r="A473" s="26" t="s">
        <v>1431</v>
      </c>
      <c r="B473" s="25" t="s">
        <v>1721</v>
      </c>
      <c r="C473" s="26" t="s">
        <v>65</v>
      </c>
      <c r="D473" s="27">
        <v>35</v>
      </c>
      <c r="E473" s="24">
        <v>509160</v>
      </c>
    </row>
    <row r="474" spans="1:5" x14ac:dyDescent="0.2">
      <c r="A474" s="26" t="s">
        <v>1431</v>
      </c>
      <c r="B474" s="25">
        <v>424</v>
      </c>
      <c r="C474" s="26" t="s">
        <v>59</v>
      </c>
      <c r="D474" s="27">
        <v>186</v>
      </c>
      <c r="E474" s="24">
        <v>509160</v>
      </c>
    </row>
    <row r="475" spans="1:5" x14ac:dyDescent="0.2">
      <c r="A475" s="26" t="s">
        <v>1431</v>
      </c>
      <c r="B475" s="25" t="s">
        <v>1722</v>
      </c>
      <c r="C475" s="26" t="s">
        <v>61</v>
      </c>
      <c r="D475" s="27">
        <v>146</v>
      </c>
      <c r="E475" s="24">
        <v>509160</v>
      </c>
    </row>
    <row r="476" spans="1:5" x14ac:dyDescent="0.2">
      <c r="A476" s="26" t="s">
        <v>1431</v>
      </c>
      <c r="B476" s="25" t="s">
        <v>1723</v>
      </c>
      <c r="C476" s="26" t="s">
        <v>61</v>
      </c>
      <c r="D476" s="27">
        <v>157</v>
      </c>
      <c r="E476" s="24">
        <v>509160</v>
      </c>
    </row>
    <row r="477" spans="1:5" x14ac:dyDescent="0.2">
      <c r="A477" s="26" t="s">
        <v>1431</v>
      </c>
      <c r="B477" s="25" t="s">
        <v>1724</v>
      </c>
      <c r="C477" s="26" t="s">
        <v>67</v>
      </c>
      <c r="D477" s="27">
        <v>56</v>
      </c>
      <c r="E477" s="24">
        <v>509160</v>
      </c>
    </row>
    <row r="478" spans="1:5" x14ac:dyDescent="0.2">
      <c r="A478" s="26" t="s">
        <v>1431</v>
      </c>
      <c r="B478" s="25" t="s">
        <v>1725</v>
      </c>
      <c r="C478" s="26" t="s">
        <v>1467</v>
      </c>
      <c r="D478" s="27">
        <v>15</v>
      </c>
      <c r="E478" s="24">
        <v>509160</v>
      </c>
    </row>
    <row r="479" spans="1:5" x14ac:dyDescent="0.2">
      <c r="A479" s="26" t="s">
        <v>1431</v>
      </c>
      <c r="B479" s="25" t="s">
        <v>1726</v>
      </c>
      <c r="C479" s="26" t="s">
        <v>65</v>
      </c>
      <c r="D479" s="27">
        <v>24</v>
      </c>
      <c r="E479" s="24">
        <v>509160</v>
      </c>
    </row>
    <row r="480" spans="1:5" x14ac:dyDescent="0.2">
      <c r="A480" s="26" t="s">
        <v>1431</v>
      </c>
      <c r="B480" s="25" t="s">
        <v>1727</v>
      </c>
      <c r="C480" s="26" t="s">
        <v>65</v>
      </c>
      <c r="D480" s="27">
        <v>35</v>
      </c>
      <c r="E480" s="24">
        <v>509160</v>
      </c>
    </row>
    <row r="481" spans="1:5" x14ac:dyDescent="0.2">
      <c r="A481" s="26" t="s">
        <v>1431</v>
      </c>
      <c r="B481" s="25">
        <v>425</v>
      </c>
      <c r="C481" s="26" t="s">
        <v>59</v>
      </c>
      <c r="D481" s="27">
        <v>189</v>
      </c>
      <c r="E481" s="24">
        <v>509160</v>
      </c>
    </row>
    <row r="482" spans="1:5" x14ac:dyDescent="0.2">
      <c r="A482" s="26" t="s">
        <v>1431</v>
      </c>
      <c r="B482" s="25" t="s">
        <v>1728</v>
      </c>
      <c r="C482" s="26" t="s">
        <v>61</v>
      </c>
      <c r="D482" s="27">
        <v>137</v>
      </c>
      <c r="E482" s="24">
        <v>509160</v>
      </c>
    </row>
    <row r="483" spans="1:5" x14ac:dyDescent="0.2">
      <c r="A483" s="26" t="s">
        <v>1431</v>
      </c>
      <c r="B483" s="25" t="s">
        <v>1729</v>
      </c>
      <c r="C483" s="26" t="s">
        <v>61</v>
      </c>
      <c r="D483" s="27">
        <v>157</v>
      </c>
      <c r="E483" s="24">
        <v>509160</v>
      </c>
    </row>
    <row r="484" spans="1:5" x14ac:dyDescent="0.2">
      <c r="A484" s="26" t="s">
        <v>1431</v>
      </c>
      <c r="B484" s="25" t="s">
        <v>1730</v>
      </c>
      <c r="C484" s="26" t="s">
        <v>67</v>
      </c>
      <c r="D484" s="27">
        <v>56</v>
      </c>
      <c r="E484" s="24">
        <v>509160</v>
      </c>
    </row>
    <row r="485" spans="1:5" x14ac:dyDescent="0.2">
      <c r="A485" s="26" t="s">
        <v>1431</v>
      </c>
      <c r="B485" s="25" t="s">
        <v>1731</v>
      </c>
      <c r="C485" s="26" t="s">
        <v>1467</v>
      </c>
      <c r="D485" s="27">
        <v>15</v>
      </c>
      <c r="E485" s="24">
        <v>509160</v>
      </c>
    </row>
    <row r="486" spans="1:5" x14ac:dyDescent="0.2">
      <c r="A486" s="26" t="s">
        <v>1431</v>
      </c>
      <c r="B486" s="25" t="s">
        <v>1732</v>
      </c>
      <c r="C486" s="26" t="s">
        <v>65</v>
      </c>
      <c r="D486" s="27">
        <v>24</v>
      </c>
      <c r="E486" s="24">
        <v>509160</v>
      </c>
    </row>
    <row r="487" spans="1:5" x14ac:dyDescent="0.2">
      <c r="A487" s="26" t="s">
        <v>1431</v>
      </c>
      <c r="B487" s="25" t="s">
        <v>1733</v>
      </c>
      <c r="C487" s="26" t="s">
        <v>65</v>
      </c>
      <c r="D487" s="27">
        <v>35</v>
      </c>
      <c r="E487" s="24">
        <v>509160</v>
      </c>
    </row>
    <row r="488" spans="1:5" x14ac:dyDescent="0.2">
      <c r="A488" s="26" t="s">
        <v>1431</v>
      </c>
      <c r="B488" s="25">
        <v>426</v>
      </c>
      <c r="C488" s="26" t="s">
        <v>59</v>
      </c>
      <c r="D488" s="27">
        <v>189</v>
      </c>
      <c r="E488" s="24">
        <v>509160</v>
      </c>
    </row>
    <row r="489" spans="1:5" x14ac:dyDescent="0.2">
      <c r="A489" s="26" t="s">
        <v>1431</v>
      </c>
      <c r="B489" s="25" t="s">
        <v>1734</v>
      </c>
      <c r="C489" s="26" t="s">
        <v>61</v>
      </c>
      <c r="D489" s="27">
        <v>146</v>
      </c>
      <c r="E489" s="24">
        <v>509160</v>
      </c>
    </row>
    <row r="490" spans="1:5" x14ac:dyDescent="0.2">
      <c r="A490" s="26" t="s">
        <v>1431</v>
      </c>
      <c r="B490" s="25" t="s">
        <v>1735</v>
      </c>
      <c r="C490" s="26" t="s">
        <v>61</v>
      </c>
      <c r="D490" s="27">
        <v>157</v>
      </c>
      <c r="E490" s="24">
        <v>509160</v>
      </c>
    </row>
    <row r="491" spans="1:5" x14ac:dyDescent="0.2">
      <c r="A491" s="26" t="s">
        <v>1431</v>
      </c>
      <c r="B491" s="25" t="s">
        <v>1736</v>
      </c>
      <c r="C491" s="26" t="s">
        <v>67</v>
      </c>
      <c r="D491" s="27">
        <v>56</v>
      </c>
      <c r="E491" s="24">
        <v>509160</v>
      </c>
    </row>
    <row r="492" spans="1:5" x14ac:dyDescent="0.2">
      <c r="A492" s="26" t="s">
        <v>1431</v>
      </c>
      <c r="B492" s="25" t="s">
        <v>1737</v>
      </c>
      <c r="C492" s="26" t="s">
        <v>1467</v>
      </c>
      <c r="D492" s="27">
        <v>15</v>
      </c>
      <c r="E492" s="24">
        <v>509160</v>
      </c>
    </row>
    <row r="493" spans="1:5" x14ac:dyDescent="0.2">
      <c r="A493" s="26" t="s">
        <v>1431</v>
      </c>
      <c r="B493" s="25" t="s">
        <v>1738</v>
      </c>
      <c r="C493" s="26" t="s">
        <v>65</v>
      </c>
      <c r="D493" s="27">
        <v>24</v>
      </c>
      <c r="E493" s="24">
        <v>509160</v>
      </c>
    </row>
    <row r="494" spans="1:5" x14ac:dyDescent="0.2">
      <c r="A494" s="26" t="s">
        <v>1431</v>
      </c>
      <c r="B494" s="25" t="s">
        <v>1739</v>
      </c>
      <c r="C494" s="26" t="s">
        <v>65</v>
      </c>
      <c r="D494" s="27">
        <v>35</v>
      </c>
      <c r="E494" s="24">
        <v>509160</v>
      </c>
    </row>
    <row r="495" spans="1:5" x14ac:dyDescent="0.2">
      <c r="A495" s="26" t="s">
        <v>1431</v>
      </c>
      <c r="B495" s="25">
        <v>427</v>
      </c>
      <c r="C495" s="26" t="s">
        <v>59</v>
      </c>
      <c r="D495" s="27">
        <v>189</v>
      </c>
      <c r="E495" s="24">
        <v>509160</v>
      </c>
    </row>
    <row r="496" spans="1:5" x14ac:dyDescent="0.2">
      <c r="A496" s="26" t="s">
        <v>1431</v>
      </c>
      <c r="B496" s="25" t="s">
        <v>1740</v>
      </c>
      <c r="C496" s="26" t="s">
        <v>61</v>
      </c>
      <c r="D496" s="27">
        <v>136</v>
      </c>
      <c r="E496" s="24">
        <v>509160</v>
      </c>
    </row>
    <row r="497" spans="1:5" x14ac:dyDescent="0.2">
      <c r="A497" s="26" t="s">
        <v>1431</v>
      </c>
      <c r="B497" s="25" t="s">
        <v>1741</v>
      </c>
      <c r="C497" s="26" t="s">
        <v>61</v>
      </c>
      <c r="D497" s="27">
        <v>157</v>
      </c>
      <c r="E497" s="24">
        <v>509160</v>
      </c>
    </row>
    <row r="498" spans="1:5" x14ac:dyDescent="0.2">
      <c r="A498" s="26" t="s">
        <v>1431</v>
      </c>
      <c r="B498" s="25" t="s">
        <v>1742</v>
      </c>
      <c r="C498" s="26" t="s">
        <v>67</v>
      </c>
      <c r="D498" s="27">
        <v>56</v>
      </c>
      <c r="E498" s="24">
        <v>509160</v>
      </c>
    </row>
    <row r="499" spans="1:5" x14ac:dyDescent="0.2">
      <c r="A499" s="26" t="s">
        <v>1431</v>
      </c>
      <c r="B499" s="25" t="s">
        <v>1743</v>
      </c>
      <c r="C499" s="26" t="s">
        <v>1467</v>
      </c>
      <c r="D499" s="27">
        <v>15</v>
      </c>
      <c r="E499" s="24">
        <v>509160</v>
      </c>
    </row>
    <row r="500" spans="1:5" x14ac:dyDescent="0.2">
      <c r="A500" s="26" t="s">
        <v>1431</v>
      </c>
      <c r="B500" s="25" t="s">
        <v>1744</v>
      </c>
      <c r="C500" s="26" t="s">
        <v>65</v>
      </c>
      <c r="D500" s="27">
        <v>24</v>
      </c>
      <c r="E500" s="24">
        <v>509160</v>
      </c>
    </row>
    <row r="501" spans="1:5" x14ac:dyDescent="0.2">
      <c r="A501" s="26" t="s">
        <v>1431</v>
      </c>
      <c r="B501" s="25" t="s">
        <v>1745</v>
      </c>
      <c r="C501" s="26" t="s">
        <v>65</v>
      </c>
      <c r="D501" s="27">
        <v>35</v>
      </c>
      <c r="E501" s="24">
        <v>509160</v>
      </c>
    </row>
    <row r="502" spans="1:5" x14ac:dyDescent="0.2">
      <c r="A502" s="26" t="s">
        <v>1431</v>
      </c>
      <c r="B502" s="25">
        <v>428</v>
      </c>
      <c r="C502" s="26" t="s">
        <v>59</v>
      </c>
      <c r="D502" s="27">
        <v>189</v>
      </c>
      <c r="E502" s="24">
        <v>509160</v>
      </c>
    </row>
    <row r="503" spans="1:5" x14ac:dyDescent="0.2">
      <c r="A503" s="26" t="s">
        <v>1431</v>
      </c>
      <c r="B503" s="25" t="s">
        <v>1746</v>
      </c>
      <c r="C503" s="26" t="s">
        <v>61</v>
      </c>
      <c r="D503" s="27">
        <v>145</v>
      </c>
      <c r="E503" s="24">
        <v>509160</v>
      </c>
    </row>
    <row r="504" spans="1:5" x14ac:dyDescent="0.2">
      <c r="A504" s="26" t="s">
        <v>1431</v>
      </c>
      <c r="B504" s="25" t="s">
        <v>1747</v>
      </c>
      <c r="C504" s="26" t="s">
        <v>61</v>
      </c>
      <c r="D504" s="27">
        <v>157</v>
      </c>
      <c r="E504" s="24">
        <v>509160</v>
      </c>
    </row>
    <row r="505" spans="1:5" x14ac:dyDescent="0.2">
      <c r="A505" s="26" t="s">
        <v>1431</v>
      </c>
      <c r="B505" s="25" t="s">
        <v>1748</v>
      </c>
      <c r="C505" s="26" t="s">
        <v>67</v>
      </c>
      <c r="D505" s="27">
        <v>56</v>
      </c>
      <c r="E505" s="24">
        <v>509160</v>
      </c>
    </row>
    <row r="506" spans="1:5" x14ac:dyDescent="0.2">
      <c r="A506" s="26" t="s">
        <v>1431</v>
      </c>
      <c r="B506" s="25" t="s">
        <v>1749</v>
      </c>
      <c r="C506" s="26" t="s">
        <v>1467</v>
      </c>
      <c r="D506" s="27">
        <v>15</v>
      </c>
      <c r="E506" s="24">
        <v>509160</v>
      </c>
    </row>
    <row r="507" spans="1:5" x14ac:dyDescent="0.2">
      <c r="A507" s="26" t="s">
        <v>1431</v>
      </c>
      <c r="B507" s="25" t="s">
        <v>1750</v>
      </c>
      <c r="C507" s="26" t="s">
        <v>65</v>
      </c>
      <c r="D507" s="27">
        <v>23</v>
      </c>
      <c r="E507" s="24">
        <v>509160</v>
      </c>
    </row>
    <row r="508" spans="1:5" x14ac:dyDescent="0.2">
      <c r="A508" s="26" t="s">
        <v>1431</v>
      </c>
      <c r="B508" s="25" t="s">
        <v>1751</v>
      </c>
      <c r="C508" s="26" t="s">
        <v>65</v>
      </c>
      <c r="D508" s="27">
        <v>35</v>
      </c>
      <c r="E508" s="24">
        <v>509160</v>
      </c>
    </row>
    <row r="509" spans="1:5" x14ac:dyDescent="0.2">
      <c r="A509" s="26" t="s">
        <v>1431</v>
      </c>
      <c r="B509" s="25">
        <v>429</v>
      </c>
      <c r="C509" s="26" t="s">
        <v>26</v>
      </c>
      <c r="D509" s="27">
        <v>622</v>
      </c>
      <c r="E509" s="24">
        <v>509160</v>
      </c>
    </row>
    <row r="510" spans="1:5" x14ac:dyDescent="0.2">
      <c r="A510" s="26" t="s">
        <v>1431</v>
      </c>
      <c r="B510" s="25" t="s">
        <v>733</v>
      </c>
      <c r="C510" s="26" t="s">
        <v>37</v>
      </c>
      <c r="D510" s="27">
        <v>132</v>
      </c>
      <c r="E510" s="24">
        <v>509160</v>
      </c>
    </row>
    <row r="511" spans="1:5" x14ac:dyDescent="0.2">
      <c r="A511" s="26" t="s">
        <v>1431</v>
      </c>
      <c r="B511" s="25" t="s">
        <v>734</v>
      </c>
      <c r="C511" s="26" t="s">
        <v>37</v>
      </c>
      <c r="D511" s="27">
        <v>132</v>
      </c>
      <c r="E511" s="24">
        <v>509160</v>
      </c>
    </row>
    <row r="512" spans="1:5" x14ac:dyDescent="0.2">
      <c r="A512" s="26" t="s">
        <v>1431</v>
      </c>
      <c r="B512" s="25" t="s">
        <v>1461</v>
      </c>
      <c r="C512" s="26" t="s">
        <v>39</v>
      </c>
      <c r="D512" s="27">
        <v>40</v>
      </c>
      <c r="E512" s="24">
        <v>509160</v>
      </c>
    </row>
    <row r="513" spans="1:5" x14ac:dyDescent="0.2">
      <c r="A513" s="26" t="s">
        <v>1431</v>
      </c>
      <c r="B513" s="25" t="s">
        <v>1462</v>
      </c>
      <c r="C513" s="26" t="s">
        <v>39</v>
      </c>
      <c r="D513" s="27">
        <v>40</v>
      </c>
      <c r="E513" s="24">
        <v>509160</v>
      </c>
    </row>
    <row r="514" spans="1:5" x14ac:dyDescent="0.2">
      <c r="C514" s="15" t="s">
        <v>649</v>
      </c>
      <c r="D514" s="16">
        <f>SUM(D394:D513)</f>
        <v>12659</v>
      </c>
      <c r="E514" s="13"/>
    </row>
    <row r="516" spans="1:5" x14ac:dyDescent="0.2">
      <c r="A516" s="26" t="s">
        <v>1431</v>
      </c>
      <c r="B516" s="25">
        <v>500</v>
      </c>
      <c r="C516" s="26" t="s">
        <v>26</v>
      </c>
      <c r="D516" s="27">
        <v>628</v>
      </c>
      <c r="E516" s="24">
        <v>509160</v>
      </c>
    </row>
    <row r="517" spans="1:5" x14ac:dyDescent="0.2">
      <c r="A517" s="26" t="s">
        <v>1431</v>
      </c>
      <c r="B517" s="25">
        <v>501</v>
      </c>
      <c r="C517" s="26" t="s">
        <v>59</v>
      </c>
      <c r="D517" s="27">
        <v>186</v>
      </c>
      <c r="E517" s="24">
        <v>509160</v>
      </c>
    </row>
    <row r="518" spans="1:5" x14ac:dyDescent="0.2">
      <c r="A518" s="26" t="s">
        <v>1431</v>
      </c>
      <c r="B518" s="25" t="s">
        <v>915</v>
      </c>
      <c r="C518" s="26" t="s">
        <v>61</v>
      </c>
      <c r="D518" s="27">
        <v>136</v>
      </c>
      <c r="E518" s="24">
        <v>509160</v>
      </c>
    </row>
    <row r="519" spans="1:5" x14ac:dyDescent="0.2">
      <c r="A519" s="26" t="s">
        <v>1431</v>
      </c>
      <c r="B519" s="25" t="s">
        <v>916</v>
      </c>
      <c r="C519" s="26" t="s">
        <v>61</v>
      </c>
      <c r="D519" s="27">
        <v>156</v>
      </c>
      <c r="E519" s="24">
        <v>509160</v>
      </c>
    </row>
    <row r="520" spans="1:5" x14ac:dyDescent="0.2">
      <c r="A520" s="26" t="s">
        <v>1431</v>
      </c>
      <c r="B520" s="25" t="s">
        <v>1752</v>
      </c>
      <c r="C520" s="26" t="s">
        <v>67</v>
      </c>
      <c r="D520" s="27">
        <v>56</v>
      </c>
      <c r="E520" s="24">
        <v>509160</v>
      </c>
    </row>
    <row r="521" spans="1:5" x14ac:dyDescent="0.2">
      <c r="A521" s="26" t="s">
        <v>1431</v>
      </c>
      <c r="B521" s="25" t="s">
        <v>1753</v>
      </c>
      <c r="C521" s="26" t="s">
        <v>1467</v>
      </c>
      <c r="D521" s="27">
        <v>15</v>
      </c>
      <c r="E521" s="24">
        <v>509160</v>
      </c>
    </row>
    <row r="522" spans="1:5" x14ac:dyDescent="0.2">
      <c r="A522" s="26" t="s">
        <v>1431</v>
      </c>
      <c r="B522" s="25" t="s">
        <v>1754</v>
      </c>
      <c r="C522" s="26" t="s">
        <v>65</v>
      </c>
      <c r="D522" s="27">
        <v>24</v>
      </c>
      <c r="E522" s="24">
        <v>509160</v>
      </c>
    </row>
    <row r="523" spans="1:5" x14ac:dyDescent="0.2">
      <c r="A523" s="26" t="s">
        <v>1431</v>
      </c>
      <c r="B523" s="25" t="s">
        <v>1755</v>
      </c>
      <c r="C523" s="26" t="s">
        <v>65</v>
      </c>
      <c r="D523" s="27">
        <v>35</v>
      </c>
      <c r="E523" s="24">
        <v>509160</v>
      </c>
    </row>
    <row r="524" spans="1:5" x14ac:dyDescent="0.2">
      <c r="A524" s="26" t="s">
        <v>1431</v>
      </c>
      <c r="B524" s="25">
        <v>502</v>
      </c>
      <c r="C524" s="26" t="s">
        <v>59</v>
      </c>
      <c r="D524" s="27">
        <v>186</v>
      </c>
      <c r="E524" s="24">
        <v>509160</v>
      </c>
    </row>
    <row r="525" spans="1:5" x14ac:dyDescent="0.2">
      <c r="A525" s="26" t="s">
        <v>1431</v>
      </c>
      <c r="B525" s="25" t="s">
        <v>917</v>
      </c>
      <c r="C525" s="26" t="s">
        <v>61</v>
      </c>
      <c r="D525" s="27">
        <v>144</v>
      </c>
      <c r="E525" s="24">
        <v>509160</v>
      </c>
    </row>
    <row r="526" spans="1:5" x14ac:dyDescent="0.2">
      <c r="A526" s="26" t="s">
        <v>1431</v>
      </c>
      <c r="B526" s="25" t="s">
        <v>918</v>
      </c>
      <c r="C526" s="26" t="s">
        <v>61</v>
      </c>
      <c r="D526" s="27">
        <v>157</v>
      </c>
      <c r="E526" s="24">
        <v>509160</v>
      </c>
    </row>
    <row r="527" spans="1:5" x14ac:dyDescent="0.2">
      <c r="A527" s="26" t="s">
        <v>1431</v>
      </c>
      <c r="B527" s="25" t="s">
        <v>1756</v>
      </c>
      <c r="C527" s="26" t="s">
        <v>67</v>
      </c>
      <c r="D527" s="27">
        <v>56</v>
      </c>
      <c r="E527" s="24">
        <v>509160</v>
      </c>
    </row>
    <row r="528" spans="1:5" x14ac:dyDescent="0.2">
      <c r="A528" s="26" t="s">
        <v>1431</v>
      </c>
      <c r="B528" s="25" t="s">
        <v>1757</v>
      </c>
      <c r="C528" s="26" t="s">
        <v>1467</v>
      </c>
      <c r="D528" s="27">
        <v>15</v>
      </c>
      <c r="E528" s="24">
        <v>509160</v>
      </c>
    </row>
    <row r="529" spans="1:5" x14ac:dyDescent="0.2">
      <c r="A529" s="26" t="s">
        <v>1431</v>
      </c>
      <c r="B529" s="25" t="s">
        <v>1758</v>
      </c>
      <c r="C529" s="26" t="s">
        <v>65</v>
      </c>
      <c r="D529" s="27">
        <v>22</v>
      </c>
      <c r="E529" s="24">
        <v>509160</v>
      </c>
    </row>
    <row r="530" spans="1:5" x14ac:dyDescent="0.2">
      <c r="A530" s="26" t="s">
        <v>1431</v>
      </c>
      <c r="B530" s="25" t="s">
        <v>1759</v>
      </c>
      <c r="C530" s="26" t="s">
        <v>65</v>
      </c>
      <c r="D530" s="27">
        <v>35</v>
      </c>
      <c r="E530" s="24">
        <v>509160</v>
      </c>
    </row>
    <row r="531" spans="1:5" x14ac:dyDescent="0.2">
      <c r="A531" s="26" t="s">
        <v>1431</v>
      </c>
      <c r="B531" s="25">
        <v>503</v>
      </c>
      <c r="C531" s="26" t="s">
        <v>59</v>
      </c>
      <c r="D531" s="27">
        <v>186</v>
      </c>
      <c r="E531" s="24">
        <v>509160</v>
      </c>
    </row>
    <row r="532" spans="1:5" x14ac:dyDescent="0.2">
      <c r="A532" s="26" t="s">
        <v>1431</v>
      </c>
      <c r="B532" s="25" t="s">
        <v>919</v>
      </c>
      <c r="C532" s="26" t="s">
        <v>61</v>
      </c>
      <c r="D532" s="27">
        <v>146</v>
      </c>
      <c r="E532" s="24">
        <v>509160</v>
      </c>
    </row>
    <row r="533" spans="1:5" x14ac:dyDescent="0.2">
      <c r="A533" s="26" t="s">
        <v>1431</v>
      </c>
      <c r="B533" s="25" t="s">
        <v>920</v>
      </c>
      <c r="C533" s="26" t="s">
        <v>61</v>
      </c>
      <c r="D533" s="27">
        <v>159</v>
      </c>
      <c r="E533" s="24">
        <v>509160</v>
      </c>
    </row>
    <row r="534" spans="1:5" x14ac:dyDescent="0.2">
      <c r="A534" s="26" t="s">
        <v>1431</v>
      </c>
      <c r="B534" s="25" t="s">
        <v>1760</v>
      </c>
      <c r="C534" s="26" t="s">
        <v>67</v>
      </c>
      <c r="D534" s="27">
        <v>56</v>
      </c>
      <c r="E534" s="24">
        <v>509160</v>
      </c>
    </row>
    <row r="535" spans="1:5" x14ac:dyDescent="0.2">
      <c r="A535" s="26" t="s">
        <v>1431</v>
      </c>
      <c r="B535" s="25" t="s">
        <v>1761</v>
      </c>
      <c r="C535" s="26" t="s">
        <v>1467</v>
      </c>
      <c r="D535" s="27">
        <v>15</v>
      </c>
      <c r="E535" s="24">
        <v>509160</v>
      </c>
    </row>
    <row r="536" spans="1:5" x14ac:dyDescent="0.2">
      <c r="A536" s="26" t="s">
        <v>1431</v>
      </c>
      <c r="B536" s="25" t="s">
        <v>1762</v>
      </c>
      <c r="C536" s="26" t="s">
        <v>65</v>
      </c>
      <c r="D536" s="27">
        <v>23</v>
      </c>
      <c r="E536" s="24">
        <v>509160</v>
      </c>
    </row>
    <row r="537" spans="1:5" x14ac:dyDescent="0.2">
      <c r="A537" s="26" t="s">
        <v>1431</v>
      </c>
      <c r="B537" s="25" t="s">
        <v>1763</v>
      </c>
      <c r="C537" s="26" t="s">
        <v>65</v>
      </c>
      <c r="D537" s="27">
        <v>32</v>
      </c>
      <c r="E537" s="24">
        <v>509160</v>
      </c>
    </row>
    <row r="538" spans="1:5" x14ac:dyDescent="0.2">
      <c r="A538" s="26" t="s">
        <v>1431</v>
      </c>
      <c r="B538" s="25">
        <v>504</v>
      </c>
      <c r="C538" s="26" t="s">
        <v>59</v>
      </c>
      <c r="D538" s="27">
        <v>186</v>
      </c>
      <c r="E538" s="24">
        <v>509160</v>
      </c>
    </row>
    <row r="539" spans="1:5" x14ac:dyDescent="0.2">
      <c r="A539" s="26" t="s">
        <v>1431</v>
      </c>
      <c r="B539" s="25" t="s">
        <v>921</v>
      </c>
      <c r="C539" s="26" t="s">
        <v>61</v>
      </c>
      <c r="D539" s="27">
        <v>147</v>
      </c>
      <c r="E539" s="24">
        <v>509160</v>
      </c>
    </row>
    <row r="540" spans="1:5" x14ac:dyDescent="0.2">
      <c r="A540" s="26" t="s">
        <v>1431</v>
      </c>
      <c r="B540" s="25" t="s">
        <v>1764</v>
      </c>
      <c r="C540" s="26" t="s">
        <v>61</v>
      </c>
      <c r="D540" s="27">
        <v>157</v>
      </c>
      <c r="E540" s="24">
        <v>509160</v>
      </c>
    </row>
    <row r="541" spans="1:5" x14ac:dyDescent="0.2">
      <c r="A541" s="26" t="s">
        <v>1431</v>
      </c>
      <c r="B541" s="25" t="s">
        <v>1765</v>
      </c>
      <c r="C541" s="26" t="s">
        <v>67</v>
      </c>
      <c r="D541" s="27">
        <v>56</v>
      </c>
      <c r="E541" s="24">
        <v>509160</v>
      </c>
    </row>
    <row r="542" spans="1:5" x14ac:dyDescent="0.2">
      <c r="A542" s="26" t="s">
        <v>1431</v>
      </c>
      <c r="B542" s="25" t="s">
        <v>1766</v>
      </c>
      <c r="C542" s="26" t="s">
        <v>1467</v>
      </c>
      <c r="D542" s="27">
        <v>15</v>
      </c>
      <c r="E542" s="24">
        <v>509160</v>
      </c>
    </row>
    <row r="543" spans="1:5" x14ac:dyDescent="0.2">
      <c r="A543" s="26" t="s">
        <v>1431</v>
      </c>
      <c r="B543" s="25" t="s">
        <v>1767</v>
      </c>
      <c r="C543" s="26" t="s">
        <v>65</v>
      </c>
      <c r="D543" s="27">
        <v>23</v>
      </c>
      <c r="E543" s="24">
        <v>509160</v>
      </c>
    </row>
    <row r="544" spans="1:5" x14ac:dyDescent="0.2">
      <c r="A544" s="26" t="s">
        <v>1431</v>
      </c>
      <c r="B544" s="25" t="s">
        <v>1768</v>
      </c>
      <c r="C544" s="26" t="s">
        <v>65</v>
      </c>
      <c r="D544" s="27">
        <v>35</v>
      </c>
      <c r="E544" s="24">
        <v>509160</v>
      </c>
    </row>
    <row r="545" spans="1:5" x14ac:dyDescent="0.2">
      <c r="A545" s="26" t="s">
        <v>1431</v>
      </c>
      <c r="B545" s="25">
        <v>505</v>
      </c>
      <c r="C545" s="26" t="s">
        <v>59</v>
      </c>
      <c r="D545" s="27">
        <v>189</v>
      </c>
      <c r="E545" s="24">
        <v>509160</v>
      </c>
    </row>
    <row r="546" spans="1:5" x14ac:dyDescent="0.2">
      <c r="A546" s="26" t="s">
        <v>1431</v>
      </c>
      <c r="B546" s="25" t="s">
        <v>922</v>
      </c>
      <c r="C546" s="26" t="s">
        <v>61</v>
      </c>
      <c r="D546" s="27">
        <v>147</v>
      </c>
      <c r="E546" s="24">
        <v>509160</v>
      </c>
    </row>
    <row r="547" spans="1:5" x14ac:dyDescent="0.2">
      <c r="A547" s="26" t="s">
        <v>1431</v>
      </c>
      <c r="B547" s="25" t="s">
        <v>923</v>
      </c>
      <c r="C547" s="26" t="s">
        <v>61</v>
      </c>
      <c r="D547" s="27">
        <v>157</v>
      </c>
      <c r="E547" s="24">
        <v>509160</v>
      </c>
    </row>
    <row r="548" spans="1:5" x14ac:dyDescent="0.2">
      <c r="A548" s="26" t="s">
        <v>1431</v>
      </c>
      <c r="B548" s="25" t="s">
        <v>1769</v>
      </c>
      <c r="C548" s="26" t="s">
        <v>67</v>
      </c>
      <c r="D548" s="27">
        <v>56</v>
      </c>
      <c r="E548" s="24">
        <v>509160</v>
      </c>
    </row>
    <row r="549" spans="1:5" x14ac:dyDescent="0.2">
      <c r="A549" s="26" t="s">
        <v>1431</v>
      </c>
      <c r="B549" s="25" t="s">
        <v>1770</v>
      </c>
      <c r="C549" s="26" t="s">
        <v>1467</v>
      </c>
      <c r="D549" s="27">
        <v>15</v>
      </c>
      <c r="E549" s="24">
        <v>509160</v>
      </c>
    </row>
    <row r="550" spans="1:5" x14ac:dyDescent="0.2">
      <c r="A550" s="26" t="s">
        <v>1431</v>
      </c>
      <c r="B550" s="25" t="s">
        <v>1771</v>
      </c>
      <c r="C550" s="26" t="s">
        <v>65</v>
      </c>
      <c r="D550" s="27">
        <v>24</v>
      </c>
      <c r="E550" s="24">
        <v>509160</v>
      </c>
    </row>
    <row r="551" spans="1:5" x14ac:dyDescent="0.2">
      <c r="A551" s="26" t="s">
        <v>1431</v>
      </c>
      <c r="B551" s="25" t="s">
        <v>1772</v>
      </c>
      <c r="C551" s="26" t="s">
        <v>65</v>
      </c>
      <c r="D551" s="27">
        <v>35</v>
      </c>
      <c r="E551" s="24">
        <v>509160</v>
      </c>
    </row>
    <row r="552" spans="1:5" x14ac:dyDescent="0.2">
      <c r="A552" s="26" t="s">
        <v>1431</v>
      </c>
      <c r="B552" s="25">
        <v>506</v>
      </c>
      <c r="C552" s="26" t="s">
        <v>59</v>
      </c>
      <c r="D552" s="27">
        <v>186</v>
      </c>
      <c r="E552" s="24">
        <v>509160</v>
      </c>
    </row>
    <row r="553" spans="1:5" x14ac:dyDescent="0.2">
      <c r="A553" s="26" t="s">
        <v>1431</v>
      </c>
      <c r="B553" s="25" t="s">
        <v>924</v>
      </c>
      <c r="C553" s="26" t="s">
        <v>61</v>
      </c>
      <c r="D553" s="27">
        <v>144</v>
      </c>
      <c r="E553" s="24">
        <v>509160</v>
      </c>
    </row>
    <row r="554" spans="1:5" x14ac:dyDescent="0.2">
      <c r="A554" s="26" t="s">
        <v>1431</v>
      </c>
      <c r="B554" s="25" t="s">
        <v>1773</v>
      </c>
      <c r="C554" s="26" t="s">
        <v>61</v>
      </c>
      <c r="D554" s="27">
        <v>164</v>
      </c>
      <c r="E554" s="24">
        <v>509160</v>
      </c>
    </row>
    <row r="555" spans="1:5" x14ac:dyDescent="0.2">
      <c r="A555" s="26" t="s">
        <v>1431</v>
      </c>
      <c r="B555" s="25" t="s">
        <v>1774</v>
      </c>
      <c r="C555" s="26" t="s">
        <v>67</v>
      </c>
      <c r="D555" s="27">
        <v>56</v>
      </c>
      <c r="E555" s="24">
        <v>509160</v>
      </c>
    </row>
    <row r="556" spans="1:5" x14ac:dyDescent="0.2">
      <c r="A556" s="26" t="s">
        <v>1431</v>
      </c>
      <c r="B556" s="25" t="s">
        <v>1775</v>
      </c>
      <c r="C556" s="26" t="s">
        <v>1467</v>
      </c>
      <c r="D556" s="27">
        <v>15</v>
      </c>
      <c r="E556" s="24">
        <v>509160</v>
      </c>
    </row>
    <row r="557" spans="1:5" x14ac:dyDescent="0.2">
      <c r="A557" s="26" t="s">
        <v>1431</v>
      </c>
      <c r="B557" s="25" t="s">
        <v>1776</v>
      </c>
      <c r="C557" s="26" t="s">
        <v>65</v>
      </c>
      <c r="D557" s="27">
        <v>25</v>
      </c>
      <c r="E557" s="24">
        <v>509160</v>
      </c>
    </row>
    <row r="558" spans="1:5" x14ac:dyDescent="0.2">
      <c r="A558" s="26" t="s">
        <v>1431</v>
      </c>
      <c r="B558" s="25" t="s">
        <v>1777</v>
      </c>
      <c r="C558" s="26" t="s">
        <v>65</v>
      </c>
      <c r="D558" s="27">
        <v>28</v>
      </c>
      <c r="E558" s="24">
        <v>509160</v>
      </c>
    </row>
    <row r="559" spans="1:5" x14ac:dyDescent="0.2">
      <c r="A559" s="26" t="s">
        <v>1431</v>
      </c>
      <c r="B559" s="25">
        <v>507</v>
      </c>
      <c r="C559" s="26" t="s">
        <v>59</v>
      </c>
      <c r="D559" s="27">
        <v>189</v>
      </c>
      <c r="E559" s="24">
        <v>509160</v>
      </c>
    </row>
    <row r="560" spans="1:5" x14ac:dyDescent="0.2">
      <c r="A560" s="26" t="s">
        <v>1431</v>
      </c>
      <c r="B560" s="25" t="s">
        <v>925</v>
      </c>
      <c r="C560" s="26" t="s">
        <v>61</v>
      </c>
      <c r="D560" s="27">
        <v>146</v>
      </c>
      <c r="E560" s="24">
        <v>509160</v>
      </c>
    </row>
    <row r="561" spans="1:5" x14ac:dyDescent="0.2">
      <c r="A561" s="26" t="s">
        <v>1431</v>
      </c>
      <c r="B561" s="25" t="s">
        <v>926</v>
      </c>
      <c r="C561" s="26" t="s">
        <v>61</v>
      </c>
      <c r="D561" s="27">
        <v>157</v>
      </c>
      <c r="E561" s="24">
        <v>509160</v>
      </c>
    </row>
    <row r="562" spans="1:5" x14ac:dyDescent="0.2">
      <c r="A562" s="26" t="s">
        <v>1431</v>
      </c>
      <c r="B562" s="25" t="s">
        <v>1778</v>
      </c>
      <c r="C562" s="26" t="s">
        <v>67</v>
      </c>
      <c r="D562" s="27">
        <v>56</v>
      </c>
      <c r="E562" s="24">
        <v>509160</v>
      </c>
    </row>
    <row r="563" spans="1:5" x14ac:dyDescent="0.2">
      <c r="A563" s="26" t="s">
        <v>1431</v>
      </c>
      <c r="B563" s="25" t="s">
        <v>1779</v>
      </c>
      <c r="C563" s="26" t="s">
        <v>1467</v>
      </c>
      <c r="D563" s="27">
        <v>15</v>
      </c>
      <c r="E563" s="24">
        <v>509160</v>
      </c>
    </row>
    <row r="564" spans="1:5" x14ac:dyDescent="0.2">
      <c r="A564" s="26" t="s">
        <v>1431</v>
      </c>
      <c r="B564" s="25" t="s">
        <v>1780</v>
      </c>
      <c r="C564" s="26" t="s">
        <v>65</v>
      </c>
      <c r="D564" s="27">
        <v>24</v>
      </c>
      <c r="E564" s="24">
        <v>509160</v>
      </c>
    </row>
    <row r="565" spans="1:5" x14ac:dyDescent="0.2">
      <c r="A565" s="26" t="s">
        <v>1431</v>
      </c>
      <c r="B565" s="25" t="s">
        <v>1781</v>
      </c>
      <c r="C565" s="26" t="s">
        <v>65</v>
      </c>
      <c r="D565" s="27">
        <v>35</v>
      </c>
      <c r="E565" s="24">
        <v>509160</v>
      </c>
    </row>
    <row r="566" spans="1:5" x14ac:dyDescent="0.2">
      <c r="A566" s="26" t="s">
        <v>1431</v>
      </c>
      <c r="B566" s="25">
        <v>508</v>
      </c>
      <c r="C566" s="26" t="s">
        <v>59</v>
      </c>
      <c r="D566" s="27">
        <v>309</v>
      </c>
      <c r="E566" s="24">
        <v>509160</v>
      </c>
    </row>
    <row r="567" spans="1:5" x14ac:dyDescent="0.2">
      <c r="A567" s="26" t="s">
        <v>1431</v>
      </c>
      <c r="B567" s="25" t="s">
        <v>927</v>
      </c>
      <c r="C567" s="26" t="s">
        <v>61</v>
      </c>
      <c r="D567" s="27">
        <v>43</v>
      </c>
      <c r="E567" s="24">
        <v>509160</v>
      </c>
    </row>
    <row r="568" spans="1:5" x14ac:dyDescent="0.2">
      <c r="A568" s="26" t="s">
        <v>1431</v>
      </c>
      <c r="B568" s="25">
        <v>509</v>
      </c>
      <c r="C568" s="26" t="s">
        <v>52</v>
      </c>
      <c r="D568" s="27">
        <v>78</v>
      </c>
      <c r="E568" s="24">
        <v>509160</v>
      </c>
    </row>
    <row r="569" spans="1:5" x14ac:dyDescent="0.2">
      <c r="A569" s="26" t="s">
        <v>1431</v>
      </c>
      <c r="B569" s="25" t="s">
        <v>1782</v>
      </c>
      <c r="C569" s="26" t="s">
        <v>1570</v>
      </c>
      <c r="D569" s="27">
        <v>50</v>
      </c>
      <c r="E569" s="24">
        <v>351100</v>
      </c>
    </row>
    <row r="570" spans="1:5" x14ac:dyDescent="0.2">
      <c r="A570" s="26" t="s">
        <v>1431</v>
      </c>
      <c r="B570" s="25">
        <v>510</v>
      </c>
      <c r="C570" s="26" t="s">
        <v>1571</v>
      </c>
      <c r="D570" s="27">
        <v>266</v>
      </c>
      <c r="E570" s="24">
        <v>509160</v>
      </c>
    </row>
    <row r="571" spans="1:5" x14ac:dyDescent="0.2">
      <c r="A571" s="26" t="s">
        <v>1431</v>
      </c>
      <c r="B571" s="25" t="s">
        <v>1783</v>
      </c>
      <c r="C571" s="26" t="s">
        <v>61</v>
      </c>
      <c r="D571" s="27">
        <v>210</v>
      </c>
      <c r="E571" s="24">
        <v>509160</v>
      </c>
    </row>
    <row r="572" spans="1:5" x14ac:dyDescent="0.2">
      <c r="A572" s="26" t="s">
        <v>1431</v>
      </c>
      <c r="B572" s="25" t="s">
        <v>1784</v>
      </c>
      <c r="C572" s="26" t="s">
        <v>67</v>
      </c>
      <c r="D572" s="27">
        <v>64</v>
      </c>
      <c r="E572" s="24">
        <v>509160</v>
      </c>
    </row>
    <row r="573" spans="1:5" x14ac:dyDescent="0.2">
      <c r="A573" s="26" t="s">
        <v>1431</v>
      </c>
      <c r="B573" s="25">
        <v>511</v>
      </c>
      <c r="C573" s="26" t="s">
        <v>1572</v>
      </c>
      <c r="D573" s="27">
        <v>598</v>
      </c>
      <c r="E573" s="24">
        <v>509160</v>
      </c>
    </row>
    <row r="574" spans="1:5" x14ac:dyDescent="0.2">
      <c r="A574" s="26" t="s">
        <v>1431</v>
      </c>
      <c r="B574" s="25">
        <v>512</v>
      </c>
      <c r="C574" s="26" t="s">
        <v>1467</v>
      </c>
      <c r="D574" s="27">
        <v>45</v>
      </c>
      <c r="E574" s="24">
        <v>509160</v>
      </c>
    </row>
    <row r="575" spans="1:5" x14ac:dyDescent="0.2">
      <c r="A575" s="26" t="s">
        <v>1431</v>
      </c>
      <c r="B575" s="25" t="s">
        <v>1785</v>
      </c>
      <c r="C575" s="26" t="s">
        <v>633</v>
      </c>
      <c r="D575" s="27">
        <v>22</v>
      </c>
      <c r="E575" s="24">
        <v>509160</v>
      </c>
    </row>
    <row r="576" spans="1:5" x14ac:dyDescent="0.2">
      <c r="A576" s="26" t="s">
        <v>1431</v>
      </c>
      <c r="B576" s="25">
        <v>513</v>
      </c>
      <c r="C576" s="26" t="s">
        <v>26</v>
      </c>
      <c r="D576" s="27">
        <v>194</v>
      </c>
      <c r="E576" s="24">
        <v>509160</v>
      </c>
    </row>
    <row r="577" spans="1:5" x14ac:dyDescent="0.2">
      <c r="A577" s="26" t="s">
        <v>1431</v>
      </c>
      <c r="B577" s="25">
        <v>514</v>
      </c>
      <c r="C577" s="26" t="s">
        <v>1432</v>
      </c>
      <c r="D577" s="27">
        <v>75</v>
      </c>
      <c r="E577" s="24">
        <v>509160</v>
      </c>
    </row>
    <row r="578" spans="1:5" x14ac:dyDescent="0.2">
      <c r="A578" s="26" t="s">
        <v>1431</v>
      </c>
      <c r="B578" s="25">
        <v>518</v>
      </c>
      <c r="C578" s="26" t="s">
        <v>146</v>
      </c>
      <c r="D578" s="27">
        <v>64</v>
      </c>
      <c r="E578" s="24">
        <v>352000</v>
      </c>
    </row>
    <row r="579" spans="1:5" x14ac:dyDescent="0.2">
      <c r="A579" s="26" t="s">
        <v>1431</v>
      </c>
      <c r="B579" s="25">
        <v>519</v>
      </c>
      <c r="C579" s="26" t="s">
        <v>807</v>
      </c>
      <c r="D579" s="27">
        <v>50</v>
      </c>
      <c r="E579" s="24">
        <v>352000</v>
      </c>
    </row>
    <row r="580" spans="1:5" x14ac:dyDescent="0.2">
      <c r="A580" s="26" t="s">
        <v>1431</v>
      </c>
      <c r="B580" s="25">
        <v>521</v>
      </c>
      <c r="C580" s="26" t="s">
        <v>59</v>
      </c>
      <c r="D580" s="27">
        <v>189</v>
      </c>
      <c r="E580" s="24">
        <v>509160</v>
      </c>
    </row>
    <row r="581" spans="1:5" x14ac:dyDescent="0.2">
      <c r="A581" s="26" t="s">
        <v>1431</v>
      </c>
      <c r="B581" s="25" t="s">
        <v>1786</v>
      </c>
      <c r="C581" s="26" t="s">
        <v>61</v>
      </c>
      <c r="D581" s="27">
        <v>147</v>
      </c>
      <c r="E581" s="24">
        <v>509160</v>
      </c>
    </row>
    <row r="582" spans="1:5" x14ac:dyDescent="0.2">
      <c r="A582" s="26" t="s">
        <v>1431</v>
      </c>
      <c r="B582" s="25" t="s">
        <v>1787</v>
      </c>
      <c r="C582" s="26" t="s">
        <v>61</v>
      </c>
      <c r="D582" s="27">
        <v>157</v>
      </c>
      <c r="E582" s="24">
        <v>509160</v>
      </c>
    </row>
    <row r="583" spans="1:5" x14ac:dyDescent="0.2">
      <c r="A583" s="26" t="s">
        <v>1431</v>
      </c>
      <c r="B583" s="25" t="s">
        <v>1788</v>
      </c>
      <c r="C583" s="26" t="s">
        <v>67</v>
      </c>
      <c r="D583" s="27">
        <v>56</v>
      </c>
      <c r="E583" s="24">
        <v>509160</v>
      </c>
    </row>
    <row r="584" spans="1:5" x14ac:dyDescent="0.2">
      <c r="A584" s="26" t="s">
        <v>1431</v>
      </c>
      <c r="B584" s="25" t="s">
        <v>1789</v>
      </c>
      <c r="C584" s="26" t="s">
        <v>1467</v>
      </c>
      <c r="D584" s="27">
        <v>15</v>
      </c>
      <c r="E584" s="24">
        <v>509160</v>
      </c>
    </row>
    <row r="585" spans="1:5" x14ac:dyDescent="0.2">
      <c r="A585" s="26" t="s">
        <v>1431</v>
      </c>
      <c r="B585" s="25" t="s">
        <v>1790</v>
      </c>
      <c r="C585" s="26" t="s">
        <v>65</v>
      </c>
      <c r="D585" s="27">
        <v>23</v>
      </c>
      <c r="E585" s="24">
        <v>509160</v>
      </c>
    </row>
    <row r="586" spans="1:5" x14ac:dyDescent="0.2">
      <c r="A586" s="26" t="s">
        <v>1431</v>
      </c>
      <c r="B586" s="25" t="s">
        <v>1791</v>
      </c>
      <c r="C586" s="26" t="s">
        <v>65</v>
      </c>
      <c r="D586" s="27">
        <v>35</v>
      </c>
      <c r="E586" s="24">
        <v>509160</v>
      </c>
    </row>
    <row r="587" spans="1:5" x14ac:dyDescent="0.2">
      <c r="A587" s="26" t="s">
        <v>1431</v>
      </c>
      <c r="B587" s="25">
        <v>522</v>
      </c>
      <c r="C587" s="26" t="s">
        <v>1494</v>
      </c>
      <c r="D587" s="27">
        <v>309</v>
      </c>
      <c r="E587" s="24">
        <v>509160</v>
      </c>
    </row>
    <row r="588" spans="1:5" x14ac:dyDescent="0.2">
      <c r="A588" s="26" t="s">
        <v>1431</v>
      </c>
      <c r="B588" s="25" t="s">
        <v>1792</v>
      </c>
      <c r="C588" s="26" t="s">
        <v>67</v>
      </c>
      <c r="D588" s="27">
        <v>43</v>
      </c>
      <c r="E588" s="24">
        <v>509160</v>
      </c>
    </row>
    <row r="589" spans="1:5" x14ac:dyDescent="0.2">
      <c r="A589" s="26" t="s">
        <v>1431</v>
      </c>
      <c r="B589" s="25">
        <v>523</v>
      </c>
      <c r="C589" s="26" t="s">
        <v>59</v>
      </c>
      <c r="D589" s="27">
        <v>189</v>
      </c>
      <c r="E589" s="24">
        <v>509160</v>
      </c>
    </row>
    <row r="590" spans="1:5" x14ac:dyDescent="0.2">
      <c r="A590" s="26" t="s">
        <v>1431</v>
      </c>
      <c r="B590" s="25" t="s">
        <v>1793</v>
      </c>
      <c r="C590" s="26" t="s">
        <v>61</v>
      </c>
      <c r="D590" s="27">
        <v>137</v>
      </c>
      <c r="E590" s="24">
        <v>509160</v>
      </c>
    </row>
    <row r="591" spans="1:5" x14ac:dyDescent="0.2">
      <c r="A591" s="26" t="s">
        <v>1431</v>
      </c>
      <c r="B591" s="25" t="s">
        <v>1794</v>
      </c>
      <c r="C591" s="26" t="s">
        <v>61</v>
      </c>
      <c r="D591" s="27">
        <v>157</v>
      </c>
      <c r="E591" s="24">
        <v>509160</v>
      </c>
    </row>
    <row r="592" spans="1:5" x14ac:dyDescent="0.2">
      <c r="A592" s="26" t="s">
        <v>1431</v>
      </c>
      <c r="B592" s="25" t="s">
        <v>1795</v>
      </c>
      <c r="C592" s="26" t="s">
        <v>67</v>
      </c>
      <c r="D592" s="27">
        <v>58</v>
      </c>
      <c r="E592" s="24">
        <v>509160</v>
      </c>
    </row>
    <row r="593" spans="1:5" x14ac:dyDescent="0.2">
      <c r="A593" s="26" t="s">
        <v>1431</v>
      </c>
      <c r="B593" s="25" t="s">
        <v>1796</v>
      </c>
      <c r="C593" s="26" t="s">
        <v>1467</v>
      </c>
      <c r="D593" s="27">
        <v>15</v>
      </c>
      <c r="E593" s="24">
        <v>509160</v>
      </c>
    </row>
    <row r="594" spans="1:5" x14ac:dyDescent="0.2">
      <c r="A594" s="26" t="s">
        <v>1431</v>
      </c>
      <c r="B594" s="25" t="s">
        <v>1797</v>
      </c>
      <c r="C594" s="26" t="s">
        <v>65</v>
      </c>
      <c r="D594" s="27">
        <v>24</v>
      </c>
      <c r="E594" s="24">
        <v>509160</v>
      </c>
    </row>
    <row r="595" spans="1:5" x14ac:dyDescent="0.2">
      <c r="A595" s="26" t="s">
        <v>1431</v>
      </c>
      <c r="B595" s="25" t="s">
        <v>1798</v>
      </c>
      <c r="C595" s="26" t="s">
        <v>65</v>
      </c>
      <c r="D595" s="27">
        <v>35</v>
      </c>
      <c r="E595" s="24">
        <v>509160</v>
      </c>
    </row>
    <row r="596" spans="1:5" x14ac:dyDescent="0.2">
      <c r="A596" s="26" t="s">
        <v>1431</v>
      </c>
      <c r="B596" s="25">
        <v>524</v>
      </c>
      <c r="C596" s="26" t="s">
        <v>59</v>
      </c>
      <c r="D596" s="27">
        <v>186</v>
      </c>
      <c r="E596" s="24">
        <v>509160</v>
      </c>
    </row>
    <row r="597" spans="1:5" x14ac:dyDescent="0.2">
      <c r="A597" s="26" t="s">
        <v>1431</v>
      </c>
      <c r="B597" s="25" t="s">
        <v>1799</v>
      </c>
      <c r="C597" s="26" t="s">
        <v>61</v>
      </c>
      <c r="D597" s="27">
        <v>146</v>
      </c>
      <c r="E597" s="24">
        <v>509160</v>
      </c>
    </row>
    <row r="598" spans="1:5" x14ac:dyDescent="0.2">
      <c r="A598" s="26" t="s">
        <v>1431</v>
      </c>
      <c r="B598" s="25" t="s">
        <v>1800</v>
      </c>
      <c r="C598" s="26" t="s">
        <v>61</v>
      </c>
      <c r="D598" s="27">
        <v>157</v>
      </c>
      <c r="E598" s="24">
        <v>509160</v>
      </c>
    </row>
    <row r="599" spans="1:5" x14ac:dyDescent="0.2">
      <c r="A599" s="26" t="s">
        <v>1431</v>
      </c>
      <c r="B599" s="25" t="s">
        <v>1801</v>
      </c>
      <c r="C599" s="26" t="s">
        <v>67</v>
      </c>
      <c r="D599" s="27">
        <v>56</v>
      </c>
      <c r="E599" s="24">
        <v>509160</v>
      </c>
    </row>
    <row r="600" spans="1:5" x14ac:dyDescent="0.2">
      <c r="A600" s="26" t="s">
        <v>1431</v>
      </c>
      <c r="B600" s="25" t="s">
        <v>1802</v>
      </c>
      <c r="C600" s="26" t="s">
        <v>1467</v>
      </c>
      <c r="D600" s="27">
        <v>15</v>
      </c>
      <c r="E600" s="24">
        <v>509160</v>
      </c>
    </row>
    <row r="601" spans="1:5" x14ac:dyDescent="0.2">
      <c r="A601" s="26" t="s">
        <v>1431</v>
      </c>
      <c r="B601" s="25" t="s">
        <v>1803</v>
      </c>
      <c r="C601" s="26" t="s">
        <v>65</v>
      </c>
      <c r="D601" s="27">
        <v>24</v>
      </c>
      <c r="E601" s="24">
        <v>509160</v>
      </c>
    </row>
    <row r="602" spans="1:5" x14ac:dyDescent="0.2">
      <c r="A602" s="26" t="s">
        <v>1431</v>
      </c>
      <c r="B602" s="25" t="s">
        <v>1804</v>
      </c>
      <c r="C602" s="26" t="s">
        <v>65</v>
      </c>
      <c r="D602" s="27">
        <v>35</v>
      </c>
      <c r="E602" s="24">
        <v>509160</v>
      </c>
    </row>
    <row r="603" spans="1:5" x14ac:dyDescent="0.2">
      <c r="A603" s="26" t="s">
        <v>1431</v>
      </c>
      <c r="B603" s="25">
        <v>525</v>
      </c>
      <c r="C603" s="26" t="s">
        <v>59</v>
      </c>
      <c r="D603" s="27">
        <v>189</v>
      </c>
      <c r="E603" s="24">
        <v>509160</v>
      </c>
    </row>
    <row r="604" spans="1:5" x14ac:dyDescent="0.2">
      <c r="A604" s="26" t="s">
        <v>1431</v>
      </c>
      <c r="B604" s="25" t="s">
        <v>1805</v>
      </c>
      <c r="C604" s="26" t="s">
        <v>61</v>
      </c>
      <c r="D604" s="27">
        <v>137</v>
      </c>
      <c r="E604" s="24">
        <v>509160</v>
      </c>
    </row>
    <row r="605" spans="1:5" x14ac:dyDescent="0.2">
      <c r="A605" s="26" t="s">
        <v>1431</v>
      </c>
      <c r="B605" s="25" t="s">
        <v>1806</v>
      </c>
      <c r="C605" s="26" t="s">
        <v>61</v>
      </c>
      <c r="D605" s="27">
        <v>157</v>
      </c>
      <c r="E605" s="24">
        <v>509160</v>
      </c>
    </row>
    <row r="606" spans="1:5" x14ac:dyDescent="0.2">
      <c r="A606" s="26" t="s">
        <v>1431</v>
      </c>
      <c r="B606" s="25" t="s">
        <v>1807</v>
      </c>
      <c r="C606" s="26" t="s">
        <v>67</v>
      </c>
      <c r="D606" s="27">
        <v>56</v>
      </c>
      <c r="E606" s="24">
        <v>509160</v>
      </c>
    </row>
    <row r="607" spans="1:5" x14ac:dyDescent="0.2">
      <c r="A607" s="26" t="s">
        <v>1431</v>
      </c>
      <c r="B607" s="25" t="s">
        <v>1808</v>
      </c>
      <c r="C607" s="26" t="s">
        <v>1467</v>
      </c>
      <c r="D607" s="27">
        <v>15</v>
      </c>
      <c r="E607" s="24">
        <v>509160</v>
      </c>
    </row>
    <row r="608" spans="1:5" x14ac:dyDescent="0.2">
      <c r="A608" s="26" t="s">
        <v>1431</v>
      </c>
      <c r="B608" s="25" t="s">
        <v>1809</v>
      </c>
      <c r="C608" s="26" t="s">
        <v>65</v>
      </c>
      <c r="D608" s="27">
        <v>24</v>
      </c>
      <c r="E608" s="24">
        <v>509160</v>
      </c>
    </row>
    <row r="609" spans="1:5" x14ac:dyDescent="0.2">
      <c r="A609" s="26" t="s">
        <v>1431</v>
      </c>
      <c r="B609" s="25" t="s">
        <v>1810</v>
      </c>
      <c r="C609" s="26" t="s">
        <v>65</v>
      </c>
      <c r="D609" s="27">
        <v>35</v>
      </c>
      <c r="E609" s="24">
        <v>509160</v>
      </c>
    </row>
    <row r="610" spans="1:5" x14ac:dyDescent="0.2">
      <c r="A610" s="26" t="s">
        <v>1431</v>
      </c>
      <c r="B610" s="25">
        <v>526</v>
      </c>
      <c r="C610" s="26" t="s">
        <v>59</v>
      </c>
      <c r="D610" s="27">
        <v>189</v>
      </c>
      <c r="E610" s="24">
        <v>509160</v>
      </c>
    </row>
    <row r="611" spans="1:5" x14ac:dyDescent="0.2">
      <c r="A611" s="26" t="s">
        <v>1431</v>
      </c>
      <c r="B611" s="25" t="s">
        <v>1811</v>
      </c>
      <c r="C611" s="26" t="s">
        <v>61</v>
      </c>
      <c r="D611" s="27">
        <v>146</v>
      </c>
      <c r="E611" s="24">
        <v>509160</v>
      </c>
    </row>
    <row r="612" spans="1:5" x14ac:dyDescent="0.2">
      <c r="A612" s="26" t="s">
        <v>1431</v>
      </c>
      <c r="B612" s="25" t="s">
        <v>1812</v>
      </c>
      <c r="C612" s="26" t="s">
        <v>61</v>
      </c>
      <c r="D612" s="27">
        <v>157</v>
      </c>
      <c r="E612" s="24">
        <v>509160</v>
      </c>
    </row>
    <row r="613" spans="1:5" x14ac:dyDescent="0.2">
      <c r="A613" s="26" t="s">
        <v>1431</v>
      </c>
      <c r="B613" s="25" t="s">
        <v>1813</v>
      </c>
      <c r="C613" s="26" t="s">
        <v>67</v>
      </c>
      <c r="D613" s="27">
        <v>56</v>
      </c>
      <c r="E613" s="24">
        <v>509160</v>
      </c>
    </row>
    <row r="614" spans="1:5" x14ac:dyDescent="0.2">
      <c r="A614" s="26" t="s">
        <v>1431</v>
      </c>
      <c r="B614" s="25" t="s">
        <v>1814</v>
      </c>
      <c r="C614" s="26" t="s">
        <v>1467</v>
      </c>
      <c r="D614" s="27">
        <v>15</v>
      </c>
      <c r="E614" s="24">
        <v>509160</v>
      </c>
    </row>
    <row r="615" spans="1:5" x14ac:dyDescent="0.2">
      <c r="A615" s="26" t="s">
        <v>1431</v>
      </c>
      <c r="B615" s="25" t="s">
        <v>1815</v>
      </c>
      <c r="C615" s="26" t="s">
        <v>65</v>
      </c>
      <c r="D615" s="27">
        <v>24</v>
      </c>
      <c r="E615" s="24">
        <v>509160</v>
      </c>
    </row>
    <row r="616" spans="1:5" x14ac:dyDescent="0.2">
      <c r="A616" s="26" t="s">
        <v>1431</v>
      </c>
      <c r="B616" s="25" t="s">
        <v>1816</v>
      </c>
      <c r="C616" s="26" t="s">
        <v>65</v>
      </c>
      <c r="D616" s="27">
        <v>35</v>
      </c>
      <c r="E616" s="24">
        <v>509160</v>
      </c>
    </row>
    <row r="617" spans="1:5" x14ac:dyDescent="0.2">
      <c r="A617" s="26" t="s">
        <v>1431</v>
      </c>
      <c r="B617" s="25">
        <v>527</v>
      </c>
      <c r="C617" s="26" t="s">
        <v>59</v>
      </c>
      <c r="D617" s="27">
        <v>189</v>
      </c>
      <c r="E617" s="24">
        <v>509160</v>
      </c>
    </row>
    <row r="618" spans="1:5" x14ac:dyDescent="0.2">
      <c r="A618" s="26" t="s">
        <v>1431</v>
      </c>
      <c r="B618" s="25" t="s">
        <v>1817</v>
      </c>
      <c r="C618" s="26" t="s">
        <v>61</v>
      </c>
      <c r="D618" s="27">
        <v>136</v>
      </c>
      <c r="E618" s="24">
        <v>509160</v>
      </c>
    </row>
    <row r="619" spans="1:5" x14ac:dyDescent="0.2">
      <c r="A619" s="26" t="s">
        <v>1431</v>
      </c>
      <c r="B619" s="25" t="s">
        <v>1818</v>
      </c>
      <c r="C619" s="26" t="s">
        <v>61</v>
      </c>
      <c r="D619" s="27">
        <v>157</v>
      </c>
      <c r="E619" s="24">
        <v>509160</v>
      </c>
    </row>
    <row r="620" spans="1:5" x14ac:dyDescent="0.2">
      <c r="A620" s="26" t="s">
        <v>1431</v>
      </c>
      <c r="B620" s="25" t="s">
        <v>1819</v>
      </c>
      <c r="C620" s="26" t="s">
        <v>67</v>
      </c>
      <c r="D620" s="27">
        <v>56</v>
      </c>
      <c r="E620" s="24">
        <v>509160</v>
      </c>
    </row>
    <row r="621" spans="1:5" x14ac:dyDescent="0.2">
      <c r="A621" s="26" t="s">
        <v>1431</v>
      </c>
      <c r="B621" s="25" t="s">
        <v>1820</v>
      </c>
      <c r="C621" s="26" t="s">
        <v>1467</v>
      </c>
      <c r="D621" s="27">
        <v>15</v>
      </c>
      <c r="E621" s="24">
        <v>509160</v>
      </c>
    </row>
    <row r="622" spans="1:5" x14ac:dyDescent="0.2">
      <c r="A622" s="26" t="s">
        <v>1431</v>
      </c>
      <c r="B622" s="25" t="s">
        <v>1821</v>
      </c>
      <c r="C622" s="26" t="s">
        <v>65</v>
      </c>
      <c r="D622" s="27">
        <v>24</v>
      </c>
      <c r="E622" s="24">
        <v>509160</v>
      </c>
    </row>
    <row r="623" spans="1:5" x14ac:dyDescent="0.2">
      <c r="A623" s="26" t="s">
        <v>1431</v>
      </c>
      <c r="B623" s="25" t="s">
        <v>1822</v>
      </c>
      <c r="C623" s="26" t="s">
        <v>65</v>
      </c>
      <c r="D623" s="27">
        <v>35</v>
      </c>
      <c r="E623" s="24">
        <v>509160</v>
      </c>
    </row>
    <row r="624" spans="1:5" x14ac:dyDescent="0.2">
      <c r="A624" s="26" t="s">
        <v>1431</v>
      </c>
      <c r="B624" s="25">
        <v>528</v>
      </c>
      <c r="C624" s="26" t="s">
        <v>59</v>
      </c>
      <c r="D624" s="27">
        <v>189</v>
      </c>
      <c r="E624" s="24">
        <v>509160</v>
      </c>
    </row>
    <row r="625" spans="1:5" x14ac:dyDescent="0.2">
      <c r="A625" s="26" t="s">
        <v>1431</v>
      </c>
      <c r="B625" s="25" t="s">
        <v>1823</v>
      </c>
      <c r="C625" s="26" t="s">
        <v>61</v>
      </c>
      <c r="D625" s="27">
        <v>145</v>
      </c>
      <c r="E625" s="24">
        <v>509160</v>
      </c>
    </row>
    <row r="626" spans="1:5" x14ac:dyDescent="0.2">
      <c r="A626" s="26" t="s">
        <v>1431</v>
      </c>
      <c r="B626" s="25" t="s">
        <v>1824</v>
      </c>
      <c r="C626" s="26" t="s">
        <v>61</v>
      </c>
      <c r="D626" s="27">
        <v>157</v>
      </c>
      <c r="E626" s="24">
        <v>509160</v>
      </c>
    </row>
    <row r="627" spans="1:5" x14ac:dyDescent="0.2">
      <c r="A627" s="26" t="s">
        <v>1431</v>
      </c>
      <c r="B627" s="25" t="s">
        <v>1825</v>
      </c>
      <c r="C627" s="26" t="s">
        <v>67</v>
      </c>
      <c r="D627" s="27">
        <v>56</v>
      </c>
      <c r="E627" s="24">
        <v>509160</v>
      </c>
    </row>
    <row r="628" spans="1:5" x14ac:dyDescent="0.2">
      <c r="A628" s="26" t="s">
        <v>1431</v>
      </c>
      <c r="B628" s="25" t="s">
        <v>1826</v>
      </c>
      <c r="C628" s="26" t="s">
        <v>1467</v>
      </c>
      <c r="D628" s="27">
        <v>15</v>
      </c>
      <c r="E628" s="24">
        <v>509160</v>
      </c>
    </row>
    <row r="629" spans="1:5" x14ac:dyDescent="0.2">
      <c r="A629" s="26" t="s">
        <v>1431</v>
      </c>
      <c r="B629" s="25" t="s">
        <v>1827</v>
      </c>
      <c r="C629" s="26" t="s">
        <v>65</v>
      </c>
      <c r="D629" s="27">
        <v>23</v>
      </c>
      <c r="E629" s="24">
        <v>509160</v>
      </c>
    </row>
    <row r="630" spans="1:5" x14ac:dyDescent="0.2">
      <c r="A630" s="26" t="s">
        <v>1431</v>
      </c>
      <c r="B630" s="25" t="s">
        <v>1828</v>
      </c>
      <c r="C630" s="26" t="s">
        <v>65</v>
      </c>
      <c r="D630" s="27">
        <v>35</v>
      </c>
      <c r="E630" s="24">
        <v>509160</v>
      </c>
    </row>
    <row r="631" spans="1:5" x14ac:dyDescent="0.2">
      <c r="A631" s="26" t="s">
        <v>1431</v>
      </c>
      <c r="B631" s="25">
        <v>529</v>
      </c>
      <c r="C631" s="26" t="s">
        <v>26</v>
      </c>
      <c r="D631" s="27">
        <v>622</v>
      </c>
      <c r="E631" s="24">
        <v>509160</v>
      </c>
    </row>
    <row r="632" spans="1:5" x14ac:dyDescent="0.2">
      <c r="A632" s="26" t="s">
        <v>1431</v>
      </c>
      <c r="B632" s="25" t="s">
        <v>762</v>
      </c>
      <c r="C632" s="26" t="s">
        <v>37</v>
      </c>
      <c r="D632" s="27">
        <v>132</v>
      </c>
      <c r="E632" s="24">
        <v>509160</v>
      </c>
    </row>
    <row r="633" spans="1:5" x14ac:dyDescent="0.2">
      <c r="A633" s="26" t="s">
        <v>1431</v>
      </c>
      <c r="B633" s="25" t="s">
        <v>763</v>
      </c>
      <c r="C633" s="26" t="s">
        <v>37</v>
      </c>
      <c r="D633" s="27">
        <v>132</v>
      </c>
      <c r="E633" s="24">
        <v>509160</v>
      </c>
    </row>
    <row r="634" spans="1:5" x14ac:dyDescent="0.2">
      <c r="A634" s="26" t="s">
        <v>1431</v>
      </c>
      <c r="B634" s="25" t="s">
        <v>1461</v>
      </c>
      <c r="C634" s="26" t="s">
        <v>39</v>
      </c>
      <c r="D634" s="27">
        <v>40</v>
      </c>
      <c r="E634" s="24">
        <v>509160</v>
      </c>
    </row>
    <row r="635" spans="1:5" x14ac:dyDescent="0.2">
      <c r="A635" s="26" t="s">
        <v>1431</v>
      </c>
      <c r="B635" s="25" t="s">
        <v>1462</v>
      </c>
      <c r="C635" s="26" t="s">
        <v>39</v>
      </c>
      <c r="D635" s="27">
        <v>40</v>
      </c>
      <c r="E635" s="24">
        <v>509160</v>
      </c>
    </row>
    <row r="636" spans="1:5" x14ac:dyDescent="0.2">
      <c r="A636" s="49"/>
      <c r="B636" s="50"/>
      <c r="C636" s="51" t="s">
        <v>649</v>
      </c>
      <c r="D636" s="52">
        <f>SUM(D516:D635)</f>
        <v>12659</v>
      </c>
      <c r="E636" s="53"/>
    </row>
    <row r="637" spans="1:5" x14ac:dyDescent="0.2">
      <c r="C637" s="15" t="s">
        <v>794</v>
      </c>
      <c r="D637" s="16">
        <f>SUM(D636,D514,D392,D270,D148,D36)</f>
        <v>76577</v>
      </c>
    </row>
    <row r="638" spans="1:5" x14ac:dyDescent="0.2">
      <c r="C638" s="15" t="s">
        <v>795</v>
      </c>
      <c r="D638" s="16">
        <f>SUM(D637:E637)</f>
        <v>76577</v>
      </c>
    </row>
  </sheetData>
  <printOptions gridLines="1"/>
  <pageMargins left="1.25" right="0.5" top="1.01" bottom="0.94" header="0.5" footer="0.5"/>
  <pageSetup fitToHeight="5" orientation="portrait" r:id="rId1"/>
  <headerFooter alignWithMargins="0">
    <oddHeader>&amp;LAttachment F&amp;CCREIGHTON UNIVERSITY
McGLOIN HALL BUILDING S.F.</oddHead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25</vt:i4>
      </vt:variant>
    </vt:vector>
  </HeadingPairs>
  <TitlesOfParts>
    <vt:vector size="36" baseType="lpstr">
      <vt:lpstr>cover</vt:lpstr>
      <vt:lpstr>Frequency</vt:lpstr>
      <vt:lpstr>Davis Sq</vt:lpstr>
      <vt:lpstr>Deglmn</vt:lpstr>
      <vt:lpstr>GallHall</vt:lpstr>
      <vt:lpstr>Heider</vt:lpstr>
      <vt:lpstr>Kenefick</vt:lpstr>
      <vt:lpstr>Kiewit Hall</vt:lpstr>
      <vt:lpstr>McGloin</vt:lpstr>
      <vt:lpstr>Opus Hall</vt:lpstr>
      <vt:lpstr>Swanson</vt:lpstr>
      <vt:lpstr>Deglmn!Database</vt:lpstr>
      <vt:lpstr>GallHall!Database</vt:lpstr>
      <vt:lpstr>Heider!Database</vt:lpstr>
      <vt:lpstr>Kenefick!Database</vt:lpstr>
      <vt:lpstr>'Kiewit Hall'!Database</vt:lpstr>
      <vt:lpstr>McGloin!Database</vt:lpstr>
      <vt:lpstr>Swanson!Database</vt:lpstr>
      <vt:lpstr>Deglmn!Print_Area</vt:lpstr>
      <vt:lpstr>GallHall!Print_Area</vt:lpstr>
      <vt:lpstr>Heider!Print_Area</vt:lpstr>
      <vt:lpstr>Kenefick!Print_Area</vt:lpstr>
      <vt:lpstr>'Kiewit Hall'!Print_Area</vt:lpstr>
      <vt:lpstr>McGloin!Print_Area</vt:lpstr>
      <vt:lpstr>'Opus Hall'!Print_Area</vt:lpstr>
      <vt:lpstr>Swanson!Print_Area</vt:lpstr>
      <vt:lpstr>'Davis Sq'!Print_Titles</vt:lpstr>
      <vt:lpstr>Deglmn!Print_Titles</vt:lpstr>
      <vt:lpstr>Frequency!Print_Titles</vt:lpstr>
      <vt:lpstr>GallHall!Print_Titles</vt:lpstr>
      <vt:lpstr>Heider!Print_Titles</vt:lpstr>
      <vt:lpstr>Kenefick!Print_Titles</vt:lpstr>
      <vt:lpstr>'Kiewit Hall'!Print_Titles</vt:lpstr>
      <vt:lpstr>McGloin!Print_Titles</vt:lpstr>
      <vt:lpstr>'Opus Hall'!Print_Titles</vt:lpstr>
      <vt:lpstr>Swanson!Print_Titles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DuPree</dc:creator>
  <cp:lastModifiedBy>Ed DuPree</cp:lastModifiedBy>
  <cp:lastPrinted>2013-04-16T13:49:51Z</cp:lastPrinted>
  <dcterms:created xsi:type="dcterms:W3CDTF">2013-04-08T04:05:52Z</dcterms:created>
  <dcterms:modified xsi:type="dcterms:W3CDTF">2013-04-16T13:50:00Z</dcterms:modified>
</cp:coreProperties>
</file>